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8" i="1" l="1"/>
  <c r="L28" i="1"/>
  <c r="I28" i="1"/>
  <c r="F28" i="1"/>
  <c r="O20" i="1"/>
  <c r="L20" i="1"/>
  <c r="I20" i="1"/>
  <c r="F20" i="1"/>
  <c r="F10" i="1"/>
  <c r="O10" i="1"/>
  <c r="L10" i="1"/>
  <c r="I10" i="1"/>
  <c r="N28" i="1"/>
  <c r="K28" i="1"/>
  <c r="H28" i="1"/>
  <c r="E28" i="1"/>
  <c r="K20" i="1"/>
  <c r="E20" i="1"/>
  <c r="N20" i="1"/>
  <c r="H20" i="1"/>
  <c r="N10" i="1"/>
  <c r="K10" i="1"/>
  <c r="H10" i="1"/>
  <c r="E10" i="1"/>
  <c r="P10" i="1" l="1"/>
</calcChain>
</file>

<file path=xl/sharedStrings.xml><?xml version="1.0" encoding="utf-8"?>
<sst xmlns="http://schemas.openxmlformats.org/spreadsheetml/2006/main" count="75" uniqueCount="21">
  <si>
    <t>№ п/п</t>
  </si>
  <si>
    <t>Наименование</t>
  </si>
  <si>
    <t>поселения</t>
  </si>
  <si>
    <t>Размер дифференцированного норматива</t>
  </si>
  <si>
    <t>Сумма в краевой бюджет</t>
  </si>
  <si>
    <t>Сумма в районный бюджет</t>
  </si>
  <si>
    <t>Сумма в бюджет поселения</t>
  </si>
  <si>
    <t>Всего акцизов</t>
  </si>
  <si>
    <t>5=4/90*10%</t>
  </si>
  <si>
    <t>6=5*3</t>
  </si>
  <si>
    <t>9=8*3</t>
  </si>
  <si>
    <t>12=11*3</t>
  </si>
  <si>
    <t>15=14*3</t>
  </si>
  <si>
    <t>Приложение 3</t>
  </si>
  <si>
    <t>К  пояснительной записке</t>
  </si>
  <si>
    <t>(рублей)</t>
  </si>
  <si>
    <t>РАСЧЁТ СУММЫ ПО ПОДАКЦИЗНЫМ ТОВАРАМ (ПРОДУКЦИИ), ПРОИЗВОДИМЫМ НА ТЕРРИТОРИИ РФ НА 2023 ГОД</t>
  </si>
  <si>
    <t>Большетелекский сельсовет</t>
  </si>
  <si>
    <t>5=4/80*20%</t>
  </si>
  <si>
    <t>РАСЧЁТ СУММЫ ПО ПОДАКЦИЗНЫМ ТОВАРАМ (ПРОДУКЦИИ), ПРОИЗВОДИМЫМ НА ТЕРРИТОРИИ РФ НА 2024 ГОД</t>
  </si>
  <si>
    <t>РАСЧЁТ СУММЫ ПО ПОДАКЦИЗНЫМ ТОВАРАМ (ПРОДУКЦИИ), ПРОИЗВОДИМЫМ НА ТЕРРИТОРИИ РФ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</si>
</sst>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2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6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workbookViewId="0">
      <selection activeCell="S26" sqref="S26"/>
    </sheetView>
  </sheetViews>
  <sheetFormatPr defaultRowHeight="14.4" x14ac:dyDescent="0.3"/>
  <cols>
    <col min="1" max="1" width="5" customWidth="1"/>
    <col min="2" max="2" width="17.109375" customWidth="1"/>
    <col min="3" max="3" width="12" customWidth="1"/>
    <col min="4" max="5" width="13.109375" bestFit="1" customWidth="1"/>
    <col min="6" max="6" width="13.109375" customWidth="1"/>
    <col min="7" max="7" width="10.88671875" bestFit="1" customWidth="1"/>
    <col min="8" max="8" width="11.44140625" customWidth="1"/>
    <col min="9" max="9" width="9.6640625" bestFit="1" customWidth="1"/>
    <col min="10" max="10" width="13.109375" bestFit="1" customWidth="1"/>
    <col min="11" max="11" width="10" bestFit="1" customWidth="1"/>
    <col min="12" max="12" width="11.109375" customWidth="1"/>
    <col min="13" max="13" width="12.33203125" bestFit="1" customWidth="1"/>
    <col min="14" max="16" width="9.6640625" bestFit="1" customWidth="1"/>
  </cols>
  <sheetData>
    <row r="1" spans="1:16" x14ac:dyDescent="0.3">
      <c r="N1" s="26" t="s">
        <v>13</v>
      </c>
      <c r="O1" s="26"/>
      <c r="P1" s="26"/>
    </row>
    <row r="2" spans="1:16" x14ac:dyDescent="0.3">
      <c r="N2" s="26" t="s">
        <v>14</v>
      </c>
      <c r="O2" s="26"/>
      <c r="P2" s="26"/>
    </row>
    <row r="4" spans="1:16" x14ac:dyDescent="0.3">
      <c r="B4" s="27" t="s">
        <v>16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6" ht="15" thickBot="1" x14ac:dyDescent="0.35">
      <c r="P5" t="s">
        <v>15</v>
      </c>
    </row>
    <row r="6" spans="1:16" ht="16.2" thickBot="1" x14ac:dyDescent="0.35">
      <c r="A6" s="12"/>
      <c r="B6" s="13"/>
      <c r="C6" s="14"/>
      <c r="D6" s="15">
        <v>1.0010302230009999E+19</v>
      </c>
      <c r="E6" s="16"/>
      <c r="F6" s="17"/>
      <c r="G6" s="15">
        <v>1.001030224001E+19</v>
      </c>
      <c r="H6" s="16"/>
      <c r="I6" s="17"/>
      <c r="J6" s="15">
        <v>1.00103022501E+18</v>
      </c>
      <c r="K6" s="16"/>
      <c r="L6" s="17"/>
      <c r="M6" s="15">
        <v>1.00302260100001E+16</v>
      </c>
      <c r="N6" s="16"/>
      <c r="O6" s="17"/>
      <c r="P6" s="1"/>
    </row>
    <row r="7" spans="1:16" ht="16.5" customHeight="1" x14ac:dyDescent="0.3">
      <c r="A7" s="18" t="s">
        <v>0</v>
      </c>
      <c r="B7" s="2" t="s">
        <v>1</v>
      </c>
      <c r="C7" s="20" t="s">
        <v>3</v>
      </c>
      <c r="D7" s="20" t="s">
        <v>4</v>
      </c>
      <c r="E7" s="20" t="s">
        <v>5</v>
      </c>
      <c r="F7" s="20" t="s">
        <v>6</v>
      </c>
      <c r="G7" s="20" t="s">
        <v>4</v>
      </c>
      <c r="H7" s="20" t="s">
        <v>5</v>
      </c>
      <c r="I7" s="20" t="s">
        <v>6</v>
      </c>
      <c r="J7" s="20" t="s">
        <v>4</v>
      </c>
      <c r="K7" s="20" t="s">
        <v>5</v>
      </c>
      <c r="L7" s="20" t="s">
        <v>6</v>
      </c>
      <c r="M7" s="20" t="s">
        <v>4</v>
      </c>
      <c r="N7" s="20" t="s">
        <v>5</v>
      </c>
      <c r="O7" s="20" t="s">
        <v>6</v>
      </c>
      <c r="P7" s="20" t="s">
        <v>7</v>
      </c>
    </row>
    <row r="8" spans="1:16" ht="36" customHeight="1" thickBot="1" x14ac:dyDescent="0.35">
      <c r="A8" s="19"/>
      <c r="B8" s="3" t="s">
        <v>2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16.2" thickBot="1" x14ac:dyDescent="0.35">
      <c r="A9" s="4">
        <v>1</v>
      </c>
      <c r="B9" s="3">
        <v>2</v>
      </c>
      <c r="C9" s="3">
        <v>3</v>
      </c>
      <c r="D9" s="3">
        <v>4</v>
      </c>
      <c r="E9" s="3" t="s">
        <v>18</v>
      </c>
      <c r="F9" s="3" t="s">
        <v>9</v>
      </c>
      <c r="G9" s="3">
        <v>7</v>
      </c>
      <c r="H9" s="3">
        <v>8</v>
      </c>
      <c r="I9" s="3" t="s">
        <v>10</v>
      </c>
      <c r="J9" s="3">
        <v>10</v>
      </c>
      <c r="K9" s="3">
        <v>11</v>
      </c>
      <c r="L9" s="3" t="s">
        <v>11</v>
      </c>
      <c r="M9" s="3">
        <v>13</v>
      </c>
      <c r="N9" s="3">
        <v>14</v>
      </c>
      <c r="O9" s="3" t="s">
        <v>12</v>
      </c>
      <c r="P9" s="5"/>
    </row>
    <row r="10" spans="1:16" ht="22.5" customHeight="1" x14ac:dyDescent="0.3">
      <c r="A10" s="18">
        <v>1</v>
      </c>
      <c r="B10" s="10" t="s">
        <v>17</v>
      </c>
      <c r="C10" s="10">
        <v>6.6E-3</v>
      </c>
      <c r="D10" s="22">
        <v>3875209400</v>
      </c>
      <c r="E10" s="22">
        <f>D10/80*20%</f>
        <v>9688023.5</v>
      </c>
      <c r="F10" s="24">
        <f>E10*C10</f>
        <v>63940.955099999999</v>
      </c>
      <c r="G10" s="22">
        <v>26917100</v>
      </c>
      <c r="H10" s="22">
        <f>G10/80*20%</f>
        <v>67292.75</v>
      </c>
      <c r="I10" s="24">
        <f>H10*C10</f>
        <v>444.13215000000002</v>
      </c>
      <c r="J10" s="22">
        <v>4790547200</v>
      </c>
      <c r="K10" s="22">
        <f>J10/80*20%</f>
        <v>11976368</v>
      </c>
      <c r="L10" s="24">
        <f>K10*C10</f>
        <v>79044.0288</v>
      </c>
      <c r="M10" s="22">
        <v>-511087200</v>
      </c>
      <c r="N10" s="22">
        <f>M10/80*20%</f>
        <v>-1277718</v>
      </c>
      <c r="O10" s="24">
        <f>N10*C10</f>
        <v>-8432.9387999999999</v>
      </c>
      <c r="P10" s="24">
        <f>F10+I10+L10+O10</f>
        <v>134996.17725000001</v>
      </c>
    </row>
    <row r="11" spans="1:16" ht="2.25" customHeight="1" thickBot="1" x14ac:dyDescent="0.35">
      <c r="A11" s="19"/>
      <c r="B11" s="11"/>
      <c r="C11" s="11"/>
      <c r="D11" s="23"/>
      <c r="E11" s="23"/>
      <c r="F11" s="25"/>
      <c r="G11" s="23"/>
      <c r="H11" s="23"/>
      <c r="I11" s="25"/>
      <c r="J11" s="23"/>
      <c r="K11" s="23"/>
      <c r="L11" s="25"/>
      <c r="M11" s="23"/>
      <c r="N11" s="23"/>
      <c r="O11" s="25"/>
      <c r="P11" s="25"/>
    </row>
    <row r="12" spans="1:16" x14ac:dyDescent="0.3">
      <c r="E12" s="8"/>
      <c r="F12" s="8"/>
      <c r="I12" s="8"/>
      <c r="K12" s="8"/>
      <c r="L12" s="8"/>
      <c r="O12" s="8"/>
    </row>
    <row r="14" spans="1:16" x14ac:dyDescent="0.3">
      <c r="B14" s="27" t="s">
        <v>19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5" thickBot="1" x14ac:dyDescent="0.35"/>
    <row r="16" spans="1:16" ht="16.2" thickBot="1" x14ac:dyDescent="0.35">
      <c r="A16" s="12"/>
      <c r="B16" s="13"/>
      <c r="C16" s="14"/>
      <c r="D16" s="15">
        <v>1.0010302230009999E+19</v>
      </c>
      <c r="E16" s="16"/>
      <c r="F16" s="17"/>
      <c r="G16" s="15">
        <v>1.0030224001E+17</v>
      </c>
      <c r="H16" s="16"/>
      <c r="I16" s="17"/>
      <c r="J16" s="15">
        <v>1.00103022501E+18</v>
      </c>
      <c r="K16" s="16"/>
      <c r="L16" s="17"/>
      <c r="M16" s="15">
        <v>1.00103022601E+18</v>
      </c>
      <c r="N16" s="16"/>
      <c r="O16" s="17"/>
      <c r="P16" s="1"/>
    </row>
    <row r="17" spans="1:16" ht="15" customHeight="1" x14ac:dyDescent="0.3">
      <c r="A17" s="18" t="s">
        <v>0</v>
      </c>
      <c r="B17" s="2" t="s">
        <v>1</v>
      </c>
      <c r="C17" s="20" t="s">
        <v>3</v>
      </c>
      <c r="D17" s="20" t="s">
        <v>4</v>
      </c>
      <c r="E17" s="20" t="s">
        <v>5</v>
      </c>
      <c r="F17" s="20" t="s">
        <v>6</v>
      </c>
      <c r="G17" s="20" t="s">
        <v>4</v>
      </c>
      <c r="H17" s="20" t="s">
        <v>5</v>
      </c>
      <c r="I17" s="20" t="s">
        <v>6</v>
      </c>
      <c r="J17" s="20" t="s">
        <v>4</v>
      </c>
      <c r="K17" s="20" t="s">
        <v>5</v>
      </c>
      <c r="L17" s="20" t="s">
        <v>6</v>
      </c>
      <c r="M17" s="20" t="s">
        <v>4</v>
      </c>
      <c r="N17" s="20" t="s">
        <v>5</v>
      </c>
      <c r="O17" s="20" t="s">
        <v>6</v>
      </c>
      <c r="P17" s="20" t="s">
        <v>7</v>
      </c>
    </row>
    <row r="18" spans="1:16" ht="39.75" customHeight="1" thickBot="1" x14ac:dyDescent="0.35">
      <c r="A18" s="19"/>
      <c r="B18" s="3" t="s">
        <v>2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16.2" thickBot="1" x14ac:dyDescent="0.35">
      <c r="A19" s="4">
        <v>1</v>
      </c>
      <c r="B19" s="3">
        <v>2</v>
      </c>
      <c r="C19" s="3">
        <v>3</v>
      </c>
      <c r="D19" s="3">
        <v>4</v>
      </c>
      <c r="E19" s="3" t="s">
        <v>18</v>
      </c>
      <c r="F19" s="3" t="s">
        <v>9</v>
      </c>
      <c r="G19" s="3">
        <v>7</v>
      </c>
      <c r="H19" s="3">
        <v>8</v>
      </c>
      <c r="I19" s="3" t="s">
        <v>10</v>
      </c>
      <c r="J19" s="3">
        <v>10</v>
      </c>
      <c r="K19" s="3">
        <v>11</v>
      </c>
      <c r="L19" s="3" t="s">
        <v>11</v>
      </c>
      <c r="M19" s="3">
        <v>13</v>
      </c>
      <c r="N19" s="3">
        <v>14</v>
      </c>
      <c r="O19" s="3" t="s">
        <v>12</v>
      </c>
      <c r="P19" s="5"/>
    </row>
    <row r="20" spans="1:16" ht="16.2" thickBot="1" x14ac:dyDescent="0.35">
      <c r="A20" s="4">
        <v>1</v>
      </c>
      <c r="B20" s="10" t="s">
        <v>17</v>
      </c>
      <c r="C20" s="10">
        <v>6.6E-3</v>
      </c>
      <c r="D20" s="7">
        <v>4128439600</v>
      </c>
      <c r="E20" s="7">
        <f>D20/80*20%</f>
        <v>10321099</v>
      </c>
      <c r="F20" s="9">
        <f>E20*C20</f>
        <v>68119.253400000001</v>
      </c>
      <c r="G20" s="7">
        <v>28201200</v>
      </c>
      <c r="H20" s="7">
        <f>G20/80*20%</f>
        <v>70503</v>
      </c>
      <c r="I20" s="9">
        <f>H20*C20</f>
        <v>465.31979999999999</v>
      </c>
      <c r="J20" s="7">
        <v>5037541400</v>
      </c>
      <c r="K20" s="7">
        <f>J20/80*20%</f>
        <v>12593853.5</v>
      </c>
      <c r="L20" s="9">
        <f>K20*C20</f>
        <v>83119.433099999995</v>
      </c>
      <c r="M20" s="7">
        <v>-540672300</v>
      </c>
      <c r="N20" s="7">
        <f>M20/80*20%</f>
        <v>-1351680.75</v>
      </c>
      <c r="O20" s="9">
        <f>N20*C20</f>
        <v>-8921.0929500000002</v>
      </c>
      <c r="P20" s="9">
        <v>142782</v>
      </c>
    </row>
    <row r="21" spans="1:16" ht="5.25" customHeight="1" thickBot="1" x14ac:dyDescent="0.35">
      <c r="A21" s="6"/>
      <c r="B21" s="11"/>
      <c r="C21" s="11"/>
    </row>
    <row r="22" spans="1:16" x14ac:dyDescent="0.3">
      <c r="B22" s="27" t="s">
        <v>20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6" ht="15" thickBot="1" x14ac:dyDescent="0.35"/>
    <row r="24" spans="1:16" ht="16.2" thickBot="1" x14ac:dyDescent="0.35">
      <c r="A24" s="12"/>
      <c r="B24" s="13"/>
      <c r="C24" s="14"/>
      <c r="D24" s="15">
        <v>1.0010302230009999E+19</v>
      </c>
      <c r="E24" s="16"/>
      <c r="F24" s="17"/>
      <c r="G24" s="15">
        <v>1.001030224001E+19</v>
      </c>
      <c r="H24" s="16"/>
      <c r="I24" s="17"/>
      <c r="J24" s="15">
        <v>1.00103022501E+18</v>
      </c>
      <c r="K24" s="16"/>
      <c r="L24" s="17"/>
      <c r="M24" s="15">
        <v>1.00103022601E+18</v>
      </c>
      <c r="N24" s="16"/>
      <c r="O24" s="17"/>
      <c r="P24" s="1"/>
    </row>
    <row r="25" spans="1:16" ht="17.25" customHeight="1" x14ac:dyDescent="0.3">
      <c r="A25" s="18" t="s">
        <v>0</v>
      </c>
      <c r="B25" s="2" t="s">
        <v>1</v>
      </c>
      <c r="C25" s="20" t="s">
        <v>3</v>
      </c>
      <c r="D25" s="20" t="s">
        <v>4</v>
      </c>
      <c r="E25" s="20" t="s">
        <v>5</v>
      </c>
      <c r="F25" s="20" t="s">
        <v>6</v>
      </c>
      <c r="G25" s="20" t="s">
        <v>4</v>
      </c>
      <c r="H25" s="20" t="s">
        <v>5</v>
      </c>
      <c r="I25" s="20" t="s">
        <v>6</v>
      </c>
      <c r="J25" s="20" t="s">
        <v>4</v>
      </c>
      <c r="K25" s="20" t="s">
        <v>5</v>
      </c>
      <c r="L25" s="20" t="s">
        <v>6</v>
      </c>
      <c r="M25" s="20" t="s">
        <v>4</v>
      </c>
      <c r="N25" s="20" t="s">
        <v>5</v>
      </c>
      <c r="O25" s="20" t="s">
        <v>6</v>
      </c>
      <c r="P25" s="20" t="s">
        <v>7</v>
      </c>
    </row>
    <row r="26" spans="1:16" ht="40.5" customHeight="1" thickBot="1" x14ac:dyDescent="0.35">
      <c r="A26" s="19"/>
      <c r="B26" s="3" t="s">
        <v>2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6" ht="16.2" thickBot="1" x14ac:dyDescent="0.35">
      <c r="A27" s="4">
        <v>1</v>
      </c>
      <c r="B27" s="3">
        <v>2</v>
      </c>
      <c r="C27" s="3">
        <v>3</v>
      </c>
      <c r="D27" s="3">
        <v>4</v>
      </c>
      <c r="E27" s="3" t="s">
        <v>8</v>
      </c>
      <c r="F27" s="3" t="s">
        <v>9</v>
      </c>
      <c r="G27" s="3">
        <v>7</v>
      </c>
      <c r="H27" s="3">
        <v>8</v>
      </c>
      <c r="I27" s="3" t="s">
        <v>10</v>
      </c>
      <c r="J27" s="3">
        <v>10</v>
      </c>
      <c r="K27" s="3">
        <v>11</v>
      </c>
      <c r="L27" s="3" t="s">
        <v>11</v>
      </c>
      <c r="M27" s="3">
        <v>13</v>
      </c>
      <c r="N27" s="3">
        <v>14</v>
      </c>
      <c r="O27" s="3" t="s">
        <v>12</v>
      </c>
      <c r="P27" s="5"/>
    </row>
    <row r="28" spans="1:16" ht="16.2" thickBot="1" x14ac:dyDescent="0.35">
      <c r="A28" s="4">
        <v>1</v>
      </c>
      <c r="B28" s="10" t="s">
        <v>17</v>
      </c>
      <c r="C28" s="10">
        <v>6.6E-3</v>
      </c>
      <c r="D28" s="7">
        <v>4381050100</v>
      </c>
      <c r="E28" s="7">
        <f>D28/80*20%</f>
        <v>10952625.25</v>
      </c>
      <c r="F28" s="9">
        <f>E28*C28</f>
        <v>72287.326650000003</v>
      </c>
      <c r="G28" s="7">
        <v>29146100</v>
      </c>
      <c r="H28" s="7">
        <f>G28/80*20%</f>
        <v>72865.25</v>
      </c>
      <c r="I28" s="9">
        <f>H28*C28</f>
        <v>480.91064999999998</v>
      </c>
      <c r="J28" s="7">
        <v>5289787500</v>
      </c>
      <c r="K28" s="7">
        <f>J28/80*20%</f>
        <v>13224468.75</v>
      </c>
      <c r="L28" s="9">
        <f>K28*C28</f>
        <v>87281.493749999994</v>
      </c>
      <c r="M28" s="7">
        <v>-539495900</v>
      </c>
      <c r="N28" s="7">
        <f>M28/80*20%</f>
        <v>-1348739.75</v>
      </c>
      <c r="O28" s="9">
        <f>N28*C28</f>
        <v>-8901.6823499999991</v>
      </c>
      <c r="P28" s="9">
        <v>151147</v>
      </c>
    </row>
    <row r="29" spans="1:16" ht="3" customHeight="1" thickBot="1" x14ac:dyDescent="0.35">
      <c r="B29" s="11"/>
      <c r="C29" s="11"/>
    </row>
  </sheetData>
  <mergeCells count="85">
    <mergeCell ref="M24:O24"/>
    <mergeCell ref="H17:H18"/>
    <mergeCell ref="N1:P1"/>
    <mergeCell ref="N2:P2"/>
    <mergeCell ref="N25:N26"/>
    <mergeCell ref="O25:O26"/>
    <mergeCell ref="P25:P26"/>
    <mergeCell ref="B22:O22"/>
    <mergeCell ref="B14:O14"/>
    <mergeCell ref="B4:O4"/>
    <mergeCell ref="L25:L26"/>
    <mergeCell ref="M25:M26"/>
    <mergeCell ref="G25:G26"/>
    <mergeCell ref="N17:N18"/>
    <mergeCell ref="H25:H26"/>
    <mergeCell ref="I25:I26"/>
    <mergeCell ref="J25:J26"/>
    <mergeCell ref="K25:K26"/>
    <mergeCell ref="A25:A26"/>
    <mergeCell ref="C25:C26"/>
    <mergeCell ref="D25:D26"/>
    <mergeCell ref="E25:E26"/>
    <mergeCell ref="F25:F26"/>
    <mergeCell ref="G24:I24"/>
    <mergeCell ref="J24:L24"/>
    <mergeCell ref="E17:E18"/>
    <mergeCell ref="A17:A18"/>
    <mergeCell ref="C17:C18"/>
    <mergeCell ref="D17:D18"/>
    <mergeCell ref="I17:I18"/>
    <mergeCell ref="J17:J18"/>
    <mergeCell ref="K17:K18"/>
    <mergeCell ref="L17:L18"/>
    <mergeCell ref="B20:B21"/>
    <mergeCell ref="C20:C21"/>
    <mergeCell ref="F17:F18"/>
    <mergeCell ref="G17:G18"/>
    <mergeCell ref="P17:P18"/>
    <mergeCell ref="J10:J11"/>
    <mergeCell ref="K10:K11"/>
    <mergeCell ref="H10:H11"/>
    <mergeCell ref="I10:I11"/>
    <mergeCell ref="J16:L16"/>
    <mergeCell ref="M16:O16"/>
    <mergeCell ref="M17:M18"/>
    <mergeCell ref="O17:O18"/>
    <mergeCell ref="P7:P8"/>
    <mergeCell ref="A10:A11"/>
    <mergeCell ref="B10:B11"/>
    <mergeCell ref="C10:C11"/>
    <mergeCell ref="D10:D11"/>
    <mergeCell ref="E10:E11"/>
    <mergeCell ref="F10:F11"/>
    <mergeCell ref="G7:G8"/>
    <mergeCell ref="L10:L11"/>
    <mergeCell ref="F7:F8"/>
    <mergeCell ref="O10:O11"/>
    <mergeCell ref="P10:P11"/>
    <mergeCell ref="G10:G11"/>
    <mergeCell ref="M10:M11"/>
    <mergeCell ref="N10:N11"/>
    <mergeCell ref="J6:L6"/>
    <mergeCell ref="M6:O6"/>
    <mergeCell ref="M7:M8"/>
    <mergeCell ref="N7:N8"/>
    <mergeCell ref="O7:O8"/>
    <mergeCell ref="J7:J8"/>
    <mergeCell ref="K7:K8"/>
    <mergeCell ref="L7:L8"/>
    <mergeCell ref="B28:B29"/>
    <mergeCell ref="C28:C29"/>
    <mergeCell ref="A6:C6"/>
    <mergeCell ref="D6:F6"/>
    <mergeCell ref="G6:I6"/>
    <mergeCell ref="A7:A8"/>
    <mergeCell ref="C7:C8"/>
    <mergeCell ref="D7:D8"/>
    <mergeCell ref="E7:E8"/>
    <mergeCell ref="H7:H8"/>
    <mergeCell ref="I7:I8"/>
    <mergeCell ref="A16:C16"/>
    <mergeCell ref="D16:F16"/>
    <mergeCell ref="G16:I16"/>
    <mergeCell ref="A24:C24"/>
    <mergeCell ref="D24:F24"/>
  </mergeCells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2022-11-04T17:01:50Z</dcterms:modified>
</cp:coreProperties>
</file>