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расходов'!$4:$6</definedName>
    <definedName name="LAST_CELL" localSheetId="0">'Роспись расходов'!$I$72</definedName>
  </definedNames>
  <calcPr calcId="124519"/>
</workbook>
</file>

<file path=xl/calcChain.xml><?xml version="1.0" encoding="utf-8"?>
<calcChain xmlns="http://schemas.openxmlformats.org/spreadsheetml/2006/main">
  <c r="H72" i="1"/>
  <c r="G72"/>
  <c r="H20"/>
  <c r="H21"/>
  <c r="H22"/>
  <c r="H23"/>
  <c r="H24"/>
  <c r="H25"/>
  <c r="H27"/>
  <c r="H28"/>
  <c r="H29"/>
  <c r="H9"/>
  <c r="H8" s="1"/>
  <c r="H7" s="1"/>
  <c r="H10"/>
  <c r="H11"/>
  <c r="H12"/>
  <c r="H14"/>
  <c r="H15"/>
  <c r="H16"/>
  <c r="H17"/>
  <c r="H18"/>
  <c r="G9"/>
  <c r="G8" s="1"/>
  <c r="G7" s="1"/>
  <c r="G10"/>
  <c r="G11"/>
  <c r="G12"/>
  <c r="G14"/>
  <c r="G15"/>
  <c r="G16"/>
  <c r="G17"/>
  <c r="G18"/>
  <c r="F9"/>
  <c r="F8" s="1"/>
  <c r="F10"/>
  <c r="F11"/>
  <c r="F12"/>
  <c r="F14"/>
  <c r="F15"/>
  <c r="F16"/>
  <c r="F17"/>
  <c r="F18"/>
  <c r="G20"/>
  <c r="G21"/>
  <c r="G22"/>
  <c r="G23"/>
  <c r="G24"/>
  <c r="G25"/>
  <c r="G27"/>
  <c r="G28"/>
  <c r="G29"/>
  <c r="G35"/>
  <c r="G36"/>
  <c r="G38"/>
  <c r="G40"/>
  <c r="G41"/>
  <c r="G42"/>
  <c r="G43"/>
  <c r="G45"/>
  <c r="G46"/>
  <c r="G47"/>
  <c r="G49"/>
  <c r="G50"/>
  <c r="G51"/>
  <c r="G52"/>
  <c r="G59"/>
  <c r="G60"/>
  <c r="G61"/>
  <c r="G62"/>
  <c r="G64"/>
  <c r="G65"/>
  <c r="G67"/>
  <c r="G69"/>
  <c r="F20"/>
  <c r="F21"/>
  <c r="F22"/>
  <c r="F35"/>
  <c r="F23"/>
  <c r="F24"/>
  <c r="F25"/>
  <c r="F27"/>
  <c r="F28"/>
  <c r="F29"/>
  <c r="F31"/>
  <c r="F32"/>
  <c r="F33"/>
  <c r="F37"/>
  <c r="F36"/>
  <c r="F38"/>
  <c r="F40"/>
  <c r="F41"/>
  <c r="F42"/>
  <c r="F43"/>
  <c r="F45"/>
  <c r="F46"/>
  <c r="F47"/>
  <c r="F49"/>
  <c r="F50"/>
  <c r="F51"/>
  <c r="F52"/>
  <c r="F59"/>
  <c r="F60"/>
  <c r="F61"/>
  <c r="F62"/>
  <c r="F64"/>
  <c r="F65"/>
  <c r="F67"/>
  <c r="F69"/>
  <c r="F7" l="1"/>
  <c r="F72" s="1"/>
</calcChain>
</file>

<file path=xl/sharedStrings.xml><?xml version="1.0" encoding="utf-8"?>
<sst xmlns="http://schemas.openxmlformats.org/spreadsheetml/2006/main" count="288" uniqueCount="154">
  <si>
    <t>руб.</t>
  </si>
  <si>
    <t>5</t>
  </si>
  <si>
    <t>1</t>
  </si>
  <si>
    <t>2</t>
  </si>
  <si>
    <t>7</t>
  </si>
  <si>
    <t>9</t>
  </si>
  <si>
    <t>3</t>
  </si>
  <si>
    <t>4</t>
  </si>
  <si>
    <t>6</t>
  </si>
  <si>
    <t>0100000000</t>
  </si>
  <si>
    <t>0110000000</t>
  </si>
  <si>
    <t>0110081670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</si>
  <si>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</si>
  <si>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</si>
  <si>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</si>
  <si>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</si>
  <si>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</t>
  </si>
  <si>
    <t>НАЦИОНАЛЬНАЯ ЭКОНОМИКА</t>
  </si>
  <si>
    <t>0409</t>
  </si>
  <si>
    <t>Дорожное хозяйство (дорожные фонды)</t>
  </si>
  <si>
    <t>0120000000</t>
  </si>
  <si>
    <t>0120081660</t>
  </si>
  <si>
    <t>10</t>
  </si>
  <si>
    <t>11</t>
  </si>
  <si>
    <t>12</t>
  </si>
  <si>
    <t>0500</t>
  </si>
  <si>
    <t>ЖИЛИЩНО-КОММУНАЛЬНОЕ ХОЗЯЙСТВО</t>
  </si>
  <si>
    <t>13</t>
  </si>
  <si>
    <t>0503</t>
  </si>
  <si>
    <t>Благоустройство</t>
  </si>
  <si>
    <t>14</t>
  </si>
  <si>
    <t>7200000000</t>
  </si>
  <si>
    <t>Непрограммные расходы отдельных органов исполнительной власти</t>
  </si>
  <si>
    <t>16</t>
  </si>
  <si>
    <t>7210000000</t>
  </si>
  <si>
    <t>Руководство и управление в сфере установленных функций органов муниципального образования</t>
  </si>
  <si>
    <t>17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</si>
  <si>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</si>
  <si>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непрограмных расходов отдельных органов исполнительной власти</t>
  </si>
  <si>
    <t>18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</si>
  <si>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</si>
  <si>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</si>
  <si>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19</t>
  </si>
  <si>
    <t>120</t>
  </si>
  <si>
    <t>Расходы на выплаты персоналу государственных (муниципальных) органов</t>
  </si>
  <si>
    <t>20</t>
  </si>
  <si>
    <t>0100</t>
  </si>
  <si>
    <t>ОБЩЕГОСУДАРСТВЕННЫЕ ВОПРОСЫ</t>
  </si>
  <si>
    <t>21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</si>
  <si>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</si>
  <si>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</si>
  <si>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22</t>
  </si>
  <si>
    <t>23</t>
  </si>
  <si>
    <t>24</t>
  </si>
  <si>
    <t>25</t>
  </si>
  <si>
    <t>26</t>
  </si>
  <si>
    <t>27</t>
  </si>
  <si>
    <t>800</t>
  </si>
  <si>
    <t>Иные бюджетные ассигнования</t>
  </si>
  <si>
    <t>29</t>
  </si>
  <si>
    <t>850</t>
  </si>
  <si>
    <t>Уплата налогов, сборов и иных платежей</t>
  </si>
  <si>
    <t>30</t>
  </si>
  <si>
    <t>31</t>
  </si>
  <si>
    <t>32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</si>
  <si>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</si>
  <si>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непрограмых расходов</t>
  </si>
  <si>
    <t>34</t>
  </si>
  <si>
    <t>35</t>
  </si>
  <si>
    <t>36</t>
  </si>
  <si>
    <t>37</t>
  </si>
  <si>
    <t>0102</t>
  </si>
  <si>
    <t>Функционирование высшего должностного лица субъекта Российской  Федерации и муниципального образования</t>
  </si>
  <si>
    <t>38</t>
  </si>
  <si>
    <t>7210051180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</si>
  <si>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</si>
  <si>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40</t>
  </si>
  <si>
    <t>41</t>
  </si>
  <si>
    <t>42</t>
  </si>
  <si>
    <t>0200</t>
  </si>
  <si>
    <t>НАЦИОНАЛЬНАЯ ОБОРОНА</t>
  </si>
  <si>
    <t>43</t>
  </si>
  <si>
    <t>0203</t>
  </si>
  <si>
    <t>Мобилизационная и вневойсковая подготовка</t>
  </si>
  <si>
    <t>44</t>
  </si>
  <si>
    <t>46</t>
  </si>
  <si>
    <t>47</t>
  </si>
  <si>
    <t>48</t>
  </si>
  <si>
    <t>49</t>
  </si>
  <si>
    <t>7210075140</t>
  </si>
  <si>
    <t>Выполнение государственных полномочий по созданию и обеспечению деятельности административных комиссий по администрации Большетелекского сельсовета в рамках непрограммных расходов отдельных органов исполнительной власти</t>
  </si>
  <si>
    <t>51</t>
  </si>
  <si>
    <t>52</t>
  </si>
  <si>
    <t>53</t>
  </si>
  <si>
    <t>54</t>
  </si>
  <si>
    <t>55</t>
  </si>
  <si>
    <t>7210080030</t>
  </si>
  <si>
    <t>Расходы местных бюджетов, связанные с подготовкой и проведением выборов главы муниципального образования</t>
  </si>
  <si>
    <t>57</t>
  </si>
  <si>
    <t>58</t>
  </si>
  <si>
    <t>880</t>
  </si>
  <si>
    <t>Специальные расходы</t>
  </si>
  <si>
    <t>59</t>
  </si>
  <si>
    <t>60</t>
  </si>
  <si>
    <t>0107</t>
  </si>
  <si>
    <t>Обеспечение проведения выборов и референдумов</t>
  </si>
  <si>
    <t>61</t>
  </si>
  <si>
    <t>62</t>
  </si>
  <si>
    <t>7210080060</t>
  </si>
  <si>
    <t>Резервный фонд администрации Большетелекского сельсовета в рамках непрограмных расходов отдельных органов исполнительной власти</t>
  </si>
  <si>
    <t>63</t>
  </si>
  <si>
    <t>64</t>
  </si>
  <si>
    <t>870</t>
  </si>
  <si>
    <t>Резервные средства</t>
  </si>
  <si>
    <t>65</t>
  </si>
  <si>
    <t>66</t>
  </si>
  <si>
    <t>0111</t>
  </si>
  <si>
    <t>Резервные фонды</t>
  </si>
  <si>
    <t>67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</si>
  <si>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</si>
  <si>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</si>
  <si>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</si>
  <si>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</si>
  <si>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</si>
  <si>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</si>
  <si>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0113</t>
  </si>
  <si>
    <t>Другие общегосударственные вопросы</t>
  </si>
  <si>
    <t>0800</t>
  </si>
  <si>
    <t>КУЛЬТУРА, КИНЕМАТОГРАФИЯ</t>
  </si>
  <si>
    <t>0801</t>
  </si>
  <si>
    <t>Культура</t>
  </si>
  <si>
    <t>ВСЕГО: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</si>
  <si>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2018 год и плановый период 2019-2020 годов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</si>
  <si>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</si>
  <si>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</si>
  <si>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</si>
  <si>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</si>
  <si>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на          2018 год</t>
  </si>
  <si>
    <t>Сумма на          2019 год</t>
  </si>
  <si>
    <t>Сумма на          2020 год</t>
  </si>
  <si>
    <t>№ строки</t>
  </si>
  <si>
    <t>Условно утвержденные расходы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</si>
  <si>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</si>
  <si>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</si>
  <si>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</si>
  <si>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«Содержание уличного освещения»</t>
  </si>
  <si>
    <t>Мероприятия по уличному освещению в рамках подпрограммы «Содержание уличного освещения» муниципальной программы «Обеспечение безопасности жизнедеятельности Большетелекского сельсовета»</t>
  </si>
  <si>
    <t>28</t>
  </si>
  <si>
    <t>33</t>
  </si>
  <si>
    <t>39</t>
  </si>
  <si>
    <t>45</t>
  </si>
  <si>
    <t>50</t>
  </si>
  <si>
    <t>56</t>
  </si>
  <si>
    <r>
      <t xml:space="preserve">                                                        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 xml:space="preserve">Приложение 7  </t>
    </r>
    <r>
      <rPr>
        <b/>
        <sz val="10"/>
        <color indexed="8"/>
        <rFont val="Arial"/>
        <family val="2"/>
        <charset val="204"/>
      </rPr>
      <t xml:space="preserve">                                                  </t>
    </r>
    <r>
      <rPr>
        <sz val="10"/>
        <color indexed="8"/>
        <rFont val="Arial"/>
        <family val="2"/>
        <charset val="204"/>
      </rPr>
      <t xml:space="preserve">к решению   сельского Совета  депутатов «О бюджете   сельсовета на 2018 год и плановый период 2019-2020 годов» от   №  </t>
    </r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</si>
</sst>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11" fillId="0" borderId="3" xfId="0" applyFont="1" applyBorder="1" applyAlignment="1">
      <alignment horizontal="center" vertical="center"/>
    </xf>
    <xf numFmtId="49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" fontId="6" fillId="0" borderId="3" xfId="0" applyNumberFormat="1" applyFont="1" applyBorder="1" applyAlignment="1" applyProtection="1">
      <alignment horizontal="right" vertical="top" wrapText="1"/>
    </xf>
    <xf numFmtId="164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/>
    </xf>
    <xf numFmtId="49" fontId="6" fillId="0" borderId="3" xfId="0" applyNumberFormat="1" applyFont="1" applyBorder="1" applyAlignment="1" applyProtection="1">
      <alignment horizontal="left"/>
    </xf>
    <xf numFmtId="4" fontId="6" fillId="0" borderId="3" xfId="0" applyNumberFormat="1" applyFont="1" applyBorder="1" applyAlignment="1" applyProtection="1">
      <alignment horizontal="right" wrapText="1"/>
    </xf>
    <xf numFmtId="49" fontId="6" fillId="0" borderId="3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 shrinkToFit="1"/>
    </xf>
    <xf numFmtId="0" fontId="7" fillId="0" borderId="0" xfId="0" applyFont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top" wrapText="1"/>
    </xf>
    <xf numFmtId="0" fontId="10" fillId="0" borderId="0" xfId="0" applyFont="1" applyAlignment="1">
      <alignment horizontal="justify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2"/>
  <sheetViews>
    <sheetView tabSelected="1" topLeftCell="A2" workbookViewId="0">
      <selection activeCell="H73" sqref="H73"/>
    </sheetView>
  </sheetViews>
  <sheetFormatPr defaultRowHeight="12.75" customHeight="1"/>
  <cols>
    <col min="1" max="1" width="5.5703125" customWidth="1"/>
    <col min="2" max="2" width="54.28515625" customWidth="1"/>
    <col min="3" max="3" width="14.140625" customWidth="1"/>
    <col min="4" max="4" width="9.28515625" customWidth="1"/>
    <col min="5" max="5" width="8.28515625" customWidth="1"/>
    <col min="6" max="6" width="11.85546875" customWidth="1"/>
    <col min="7" max="7" width="11.28515625" customWidth="1"/>
    <col min="8" max="8" width="10.7109375" customWidth="1"/>
    <col min="9" max="9" width="8.85546875" customWidth="1"/>
  </cols>
  <sheetData>
    <row r="1" spans="1:9" ht="63.75" customHeight="1">
      <c r="A1" s="16"/>
      <c r="B1" s="15"/>
      <c r="C1" s="1"/>
      <c r="D1" s="1"/>
      <c r="E1" s="26" t="s">
        <v>153</v>
      </c>
      <c r="F1" s="27"/>
      <c r="G1" s="27"/>
      <c r="H1" s="27"/>
      <c r="I1" s="28"/>
    </row>
    <row r="2" spans="1:9" ht="53.25" customHeight="1">
      <c r="A2" s="23" t="s">
        <v>132</v>
      </c>
      <c r="B2" s="23"/>
      <c r="C2" s="23"/>
      <c r="D2" s="23"/>
      <c r="E2" s="23"/>
      <c r="F2" s="23"/>
      <c r="G2" s="24"/>
      <c r="H2" s="24"/>
    </row>
    <row r="3" spans="1:9" ht="13.5" customHeight="1">
      <c r="A3" s="17"/>
      <c r="B3" s="17"/>
      <c r="C3" s="2"/>
      <c r="H3" s="5" t="s">
        <v>0</v>
      </c>
    </row>
    <row r="4" spans="1:9" ht="18.399999999999999" customHeight="1">
      <c r="A4" s="18" t="s">
        <v>140</v>
      </c>
      <c r="B4" s="20" t="s">
        <v>133</v>
      </c>
      <c r="C4" s="25" t="s">
        <v>134</v>
      </c>
      <c r="D4" s="25" t="s">
        <v>135</v>
      </c>
      <c r="E4" s="25" t="s">
        <v>136</v>
      </c>
      <c r="F4" s="22" t="s">
        <v>137</v>
      </c>
      <c r="G4" s="22" t="s">
        <v>138</v>
      </c>
      <c r="H4" s="22" t="s">
        <v>139</v>
      </c>
      <c r="I4" s="4"/>
    </row>
    <row r="5" spans="1:9" ht="26.25" customHeight="1">
      <c r="A5" s="19"/>
      <c r="B5" s="21"/>
      <c r="C5" s="21"/>
      <c r="D5" s="21"/>
      <c r="E5" s="21"/>
      <c r="F5" s="21"/>
      <c r="G5" s="21"/>
      <c r="H5" s="21"/>
      <c r="I5" s="4"/>
    </row>
    <row r="6" spans="1:9">
      <c r="A6" s="3"/>
      <c r="B6" s="14" t="s">
        <v>2</v>
      </c>
      <c r="C6" s="14" t="s">
        <v>3</v>
      </c>
      <c r="D6" s="14" t="s">
        <v>6</v>
      </c>
      <c r="E6" s="14" t="s">
        <v>7</v>
      </c>
      <c r="F6" s="14" t="s">
        <v>1</v>
      </c>
      <c r="G6" s="14" t="s">
        <v>8</v>
      </c>
      <c r="H6" s="14" t="s">
        <v>4</v>
      </c>
      <c r="I6" s="4"/>
    </row>
    <row r="7" spans="1:9" ht="22.5">
      <c r="A7" s="6">
        <v>1</v>
      </c>
      <c r="B7" s="7" t="s">
        <v>142</v>
      </c>
      <c r="C7" s="8" t="s">
        <v>9</v>
      </c>
      <c r="D7" s="8"/>
      <c r="E7" s="8"/>
      <c r="F7" s="9">
        <f>F8+F14</f>
        <v>172327</v>
      </c>
      <c r="G7" s="9">
        <f>G8+G14</f>
        <v>177992</v>
      </c>
      <c r="H7" s="9">
        <f>H8+H14</f>
        <v>179325</v>
      </c>
    </row>
    <row r="8" spans="1:9" ht="9.75" customHeight="1">
      <c r="A8" s="8" t="s">
        <v>3</v>
      </c>
      <c r="B8" s="7" t="s">
        <v>143</v>
      </c>
      <c r="C8" s="8" t="s">
        <v>10</v>
      </c>
      <c r="D8" s="8"/>
      <c r="E8" s="8"/>
      <c r="F8" s="9">
        <f>F9</f>
        <v>48940</v>
      </c>
      <c r="G8" s="9">
        <f>G9</f>
        <v>54605</v>
      </c>
      <c r="H8" s="9">
        <f>H9</f>
        <v>55938</v>
      </c>
    </row>
    <row r="9" spans="1:9" ht="57" customHeight="1">
      <c r="A9" s="8" t="s">
        <v>6</v>
      </c>
      <c r="B9" s="10" t="s">
        <v>144</v>
      </c>
      <c r="C9" s="8" t="s">
        <v>11</v>
      </c>
      <c r="D9" s="8"/>
      <c r="E9" s="8"/>
      <c r="F9" s="9">
        <f>F10</f>
        <v>48940</v>
      </c>
      <c r="G9" s="9">
        <f>G10</f>
        <v>54605</v>
      </c>
      <c r="H9" s="9">
        <f>H10</f>
        <v>55938</v>
      </c>
    </row>
    <row r="10" spans="1:9" ht="22.5">
      <c r="A10" s="8" t="s">
        <v>7</v>
      </c>
      <c r="B10" s="7" t="s">
        <v>13</v>
      </c>
      <c r="C10" s="8" t="s">
        <v>11</v>
      </c>
      <c r="D10" s="8" t="s">
        <v>12</v>
      </c>
      <c r="E10" s="8"/>
      <c r="F10" s="9">
        <f>F11</f>
        <v>48940</v>
      </c>
      <c r="G10" s="9">
        <f>G11</f>
        <v>54605</v>
      </c>
      <c r="H10" s="9">
        <f>H11</f>
        <v>55938</v>
      </c>
    </row>
    <row r="11" spans="1:9" ht="22.5">
      <c r="A11" s="8" t="s">
        <v>1</v>
      </c>
      <c r="B11" s="7" t="s">
        <v>15</v>
      </c>
      <c r="C11" s="8" t="s">
        <v>11</v>
      </c>
      <c r="D11" s="8" t="s">
        <v>14</v>
      </c>
      <c r="E11" s="8"/>
      <c r="F11" s="9">
        <f>F12</f>
        <v>48940</v>
      </c>
      <c r="G11" s="9">
        <f>G12</f>
        <v>54605</v>
      </c>
      <c r="H11" s="9">
        <f>H12</f>
        <v>55938</v>
      </c>
    </row>
    <row r="12" spans="1:9">
      <c r="A12" s="8" t="s">
        <v>8</v>
      </c>
      <c r="B12" s="7" t="s">
        <v>17</v>
      </c>
      <c r="C12" s="8" t="s">
        <v>11</v>
      </c>
      <c r="D12" s="8" t="s">
        <v>14</v>
      </c>
      <c r="E12" s="8" t="s">
        <v>16</v>
      </c>
      <c r="F12" s="9">
        <f>F13</f>
        <v>48940</v>
      </c>
      <c r="G12" s="9">
        <f>G13</f>
        <v>54605</v>
      </c>
      <c r="H12" s="9">
        <f>H13</f>
        <v>55938</v>
      </c>
    </row>
    <row r="13" spans="1:9">
      <c r="A13" s="8" t="s">
        <v>4</v>
      </c>
      <c r="B13" s="7" t="s">
        <v>19</v>
      </c>
      <c r="C13" s="8" t="s">
        <v>11</v>
      </c>
      <c r="D13" s="8" t="s">
        <v>14</v>
      </c>
      <c r="E13" s="8" t="s">
        <v>18</v>
      </c>
      <c r="F13" s="9">
        <v>48940</v>
      </c>
      <c r="G13" s="9">
        <v>54605</v>
      </c>
      <c r="H13" s="9">
        <v>55938</v>
      </c>
    </row>
    <row r="14" spans="1:9">
      <c r="A14" s="8" t="s">
        <v>5</v>
      </c>
      <c r="B14" s="7" t="s">
        <v>145</v>
      </c>
      <c r="C14" s="8" t="s">
        <v>20</v>
      </c>
      <c r="D14" s="8"/>
      <c r="E14" s="8"/>
      <c r="F14" s="9">
        <f>F15</f>
        <v>123387</v>
      </c>
      <c r="G14" s="9">
        <f>G15</f>
        <v>123387</v>
      </c>
      <c r="H14" s="9">
        <f>H15</f>
        <v>123387</v>
      </c>
    </row>
    <row r="15" spans="1:9" ht="45.75" customHeight="1">
      <c r="A15" s="8" t="s">
        <v>22</v>
      </c>
      <c r="B15" s="7" t="s">
        <v>146</v>
      </c>
      <c r="C15" s="8" t="s">
        <v>21</v>
      </c>
      <c r="D15" s="8"/>
      <c r="E15" s="8"/>
      <c r="F15" s="9">
        <f>F16</f>
        <v>123387</v>
      </c>
      <c r="G15" s="9">
        <f>G16</f>
        <v>123387</v>
      </c>
      <c r="H15" s="9">
        <f>H16</f>
        <v>123387</v>
      </c>
    </row>
    <row r="16" spans="1:9" ht="22.5">
      <c r="A16" s="8" t="s">
        <v>23</v>
      </c>
      <c r="B16" s="7" t="s">
        <v>13</v>
      </c>
      <c r="C16" s="8" t="s">
        <v>21</v>
      </c>
      <c r="D16" s="8" t="s">
        <v>12</v>
      </c>
      <c r="E16" s="8"/>
      <c r="F16" s="9">
        <f>F17</f>
        <v>123387</v>
      </c>
      <c r="G16" s="9">
        <f>G17</f>
        <v>123387</v>
      </c>
      <c r="H16" s="9">
        <f>H17</f>
        <v>123387</v>
      </c>
    </row>
    <row r="17" spans="1:8" ht="22.5">
      <c r="A17" s="8" t="s">
        <v>24</v>
      </c>
      <c r="B17" s="7" t="s">
        <v>15</v>
      </c>
      <c r="C17" s="8" t="s">
        <v>21</v>
      </c>
      <c r="D17" s="8" t="s">
        <v>14</v>
      </c>
      <c r="E17" s="8"/>
      <c r="F17" s="9">
        <f>F18</f>
        <v>123387</v>
      </c>
      <c r="G17" s="9">
        <f>G18</f>
        <v>123387</v>
      </c>
      <c r="H17" s="9">
        <f>H18</f>
        <v>123387</v>
      </c>
    </row>
    <row r="18" spans="1:8">
      <c r="A18" s="8" t="s">
        <v>27</v>
      </c>
      <c r="B18" s="7" t="s">
        <v>26</v>
      </c>
      <c r="C18" s="8" t="s">
        <v>21</v>
      </c>
      <c r="D18" s="8" t="s">
        <v>14</v>
      </c>
      <c r="E18" s="8" t="s">
        <v>25</v>
      </c>
      <c r="F18" s="9">
        <f>F19</f>
        <v>123387</v>
      </c>
      <c r="G18" s="9">
        <f>G19</f>
        <v>123387</v>
      </c>
      <c r="H18" s="9">
        <f>H19</f>
        <v>123387</v>
      </c>
    </row>
    <row r="19" spans="1:8">
      <c r="A19" s="8" t="s">
        <v>30</v>
      </c>
      <c r="B19" s="7" t="s">
        <v>29</v>
      </c>
      <c r="C19" s="8" t="s">
        <v>21</v>
      </c>
      <c r="D19" s="8" t="s">
        <v>14</v>
      </c>
      <c r="E19" s="8" t="s">
        <v>28</v>
      </c>
      <c r="F19" s="9">
        <v>123387</v>
      </c>
      <c r="G19" s="9">
        <v>123387</v>
      </c>
      <c r="H19" s="9">
        <v>123387</v>
      </c>
    </row>
    <row r="20" spans="1:8">
      <c r="A20" s="8" t="s">
        <v>33</v>
      </c>
      <c r="B20" s="7" t="s">
        <v>32</v>
      </c>
      <c r="C20" s="8" t="s">
        <v>31</v>
      </c>
      <c r="D20" s="8"/>
      <c r="E20" s="8"/>
      <c r="F20" s="9">
        <f>F21</f>
        <v>2196879</v>
      </c>
      <c r="G20" s="9">
        <f>G21</f>
        <v>2081141</v>
      </c>
      <c r="H20" s="9">
        <f>H21</f>
        <v>2027764</v>
      </c>
    </row>
    <row r="21" spans="1:8" ht="22.5">
      <c r="A21" s="8" t="s">
        <v>36</v>
      </c>
      <c r="B21" s="7" t="s">
        <v>35</v>
      </c>
      <c r="C21" s="8" t="s">
        <v>34</v>
      </c>
      <c r="D21" s="8"/>
      <c r="E21" s="8"/>
      <c r="F21" s="9">
        <f>F22+F40+F49+F54+F64+F35+F59</f>
        <v>2196879</v>
      </c>
      <c r="G21" s="9">
        <f>G22+G40+G49+G59+G64+G35</f>
        <v>2081141</v>
      </c>
      <c r="H21" s="9">
        <f>H22+H40+H49+H59+H64+H35</f>
        <v>2027764</v>
      </c>
    </row>
    <row r="22" spans="1:8" ht="45">
      <c r="A22" s="8" t="s">
        <v>39</v>
      </c>
      <c r="B22" s="7" t="s">
        <v>38</v>
      </c>
      <c r="C22" s="8" t="s">
        <v>37</v>
      </c>
      <c r="D22" s="8"/>
      <c r="E22" s="8"/>
      <c r="F22" s="9">
        <f>F23+F31+F27</f>
        <v>925863</v>
      </c>
      <c r="G22" s="9">
        <f>G23+G27</f>
        <v>839252</v>
      </c>
      <c r="H22" s="9">
        <f>H23+H27</f>
        <v>782875</v>
      </c>
    </row>
    <row r="23" spans="1:8" ht="45">
      <c r="A23" s="8" t="s">
        <v>42</v>
      </c>
      <c r="B23" s="7" t="s">
        <v>41</v>
      </c>
      <c r="C23" s="8" t="s">
        <v>37</v>
      </c>
      <c r="D23" s="8" t="s">
        <v>40</v>
      </c>
      <c r="E23" s="8"/>
      <c r="F23" s="9">
        <f>F26</f>
        <v>766215</v>
      </c>
      <c r="G23" s="9">
        <f>G24</f>
        <v>766215</v>
      </c>
      <c r="H23" s="9">
        <f>H24</f>
        <v>766215</v>
      </c>
    </row>
    <row r="24" spans="1:8" ht="22.5">
      <c r="A24" s="8" t="s">
        <v>45</v>
      </c>
      <c r="B24" s="7" t="s">
        <v>44</v>
      </c>
      <c r="C24" s="8" t="s">
        <v>37</v>
      </c>
      <c r="D24" s="8" t="s">
        <v>43</v>
      </c>
      <c r="E24" s="8"/>
      <c r="F24" s="9">
        <f>F26</f>
        <v>766215</v>
      </c>
      <c r="G24" s="9">
        <f>G25</f>
        <v>766215</v>
      </c>
      <c r="H24" s="9">
        <f>H25</f>
        <v>766215</v>
      </c>
    </row>
    <row r="25" spans="1:8">
      <c r="A25" s="8" t="s">
        <v>48</v>
      </c>
      <c r="B25" s="7" t="s">
        <v>47</v>
      </c>
      <c r="C25" s="8" t="s">
        <v>37</v>
      </c>
      <c r="D25" s="8" t="s">
        <v>43</v>
      </c>
      <c r="E25" s="8" t="s">
        <v>46</v>
      </c>
      <c r="F25" s="9">
        <f>F26</f>
        <v>766215</v>
      </c>
      <c r="G25" s="9">
        <f>G26</f>
        <v>766215</v>
      </c>
      <c r="H25" s="9">
        <f>H26</f>
        <v>766215</v>
      </c>
    </row>
    <row r="26" spans="1:8" ht="33.75">
      <c r="A26" s="8" t="s">
        <v>51</v>
      </c>
      <c r="B26" s="7" t="s">
        <v>50</v>
      </c>
      <c r="C26" s="8" t="s">
        <v>37</v>
      </c>
      <c r="D26" s="8" t="s">
        <v>43</v>
      </c>
      <c r="E26" s="8" t="s">
        <v>49</v>
      </c>
      <c r="F26" s="9">
        <v>766215</v>
      </c>
      <c r="G26" s="9">
        <v>766215</v>
      </c>
      <c r="H26" s="9">
        <v>766215</v>
      </c>
    </row>
    <row r="27" spans="1:8" ht="22.5">
      <c r="A27" s="8" t="s">
        <v>52</v>
      </c>
      <c r="B27" s="7" t="s">
        <v>13</v>
      </c>
      <c r="C27" s="8" t="s">
        <v>37</v>
      </c>
      <c r="D27" s="8" t="s">
        <v>12</v>
      </c>
      <c r="E27" s="8"/>
      <c r="F27" s="9">
        <f>F30</f>
        <v>158648</v>
      </c>
      <c r="G27" s="9">
        <f>G28</f>
        <v>73037</v>
      </c>
      <c r="H27" s="9">
        <f>H28</f>
        <v>16660</v>
      </c>
    </row>
    <row r="28" spans="1:8" ht="22.5">
      <c r="A28" s="8" t="s">
        <v>53</v>
      </c>
      <c r="B28" s="7" t="s">
        <v>15</v>
      </c>
      <c r="C28" s="8" t="s">
        <v>37</v>
      </c>
      <c r="D28" s="8" t="s">
        <v>14</v>
      </c>
      <c r="E28" s="8"/>
      <c r="F28" s="9">
        <f>F30</f>
        <v>158648</v>
      </c>
      <c r="G28" s="9">
        <f>G29</f>
        <v>73037</v>
      </c>
      <c r="H28" s="9">
        <f>H29</f>
        <v>16660</v>
      </c>
    </row>
    <row r="29" spans="1:8">
      <c r="A29" s="8" t="s">
        <v>54</v>
      </c>
      <c r="B29" s="7" t="s">
        <v>47</v>
      </c>
      <c r="C29" s="8" t="s">
        <v>37</v>
      </c>
      <c r="D29" s="8" t="s">
        <v>14</v>
      </c>
      <c r="E29" s="8" t="s">
        <v>46</v>
      </c>
      <c r="F29" s="9">
        <f>F30</f>
        <v>158648</v>
      </c>
      <c r="G29" s="9">
        <f>G30</f>
        <v>73037</v>
      </c>
      <c r="H29" s="9">
        <f>H30</f>
        <v>16660</v>
      </c>
    </row>
    <row r="30" spans="1:8" ht="33.75">
      <c r="A30" s="8" t="s">
        <v>55</v>
      </c>
      <c r="B30" s="7" t="s">
        <v>50</v>
      </c>
      <c r="C30" s="8" t="s">
        <v>37</v>
      </c>
      <c r="D30" s="8" t="s">
        <v>14</v>
      </c>
      <c r="E30" s="8" t="s">
        <v>49</v>
      </c>
      <c r="F30" s="9">
        <v>158648</v>
      </c>
      <c r="G30" s="9">
        <v>73037</v>
      </c>
      <c r="H30" s="9">
        <v>16660</v>
      </c>
    </row>
    <row r="31" spans="1:8">
      <c r="A31" s="8" t="s">
        <v>56</v>
      </c>
      <c r="B31" s="7" t="s">
        <v>58</v>
      </c>
      <c r="C31" s="8" t="s">
        <v>37</v>
      </c>
      <c r="D31" s="8" t="s">
        <v>57</v>
      </c>
      <c r="E31" s="8"/>
      <c r="F31" s="9">
        <f>F34</f>
        <v>1000</v>
      </c>
      <c r="G31" s="9">
        <v>0</v>
      </c>
      <c r="H31" s="9">
        <v>0</v>
      </c>
    </row>
    <row r="32" spans="1:8">
      <c r="A32" s="8" t="s">
        <v>147</v>
      </c>
      <c r="B32" s="7" t="s">
        <v>61</v>
      </c>
      <c r="C32" s="8" t="s">
        <v>37</v>
      </c>
      <c r="D32" s="8" t="s">
        <v>60</v>
      </c>
      <c r="E32" s="8"/>
      <c r="F32" s="9">
        <f>F34</f>
        <v>1000</v>
      </c>
      <c r="G32" s="9">
        <v>0</v>
      </c>
      <c r="H32" s="9">
        <v>0</v>
      </c>
    </row>
    <row r="33" spans="1:8">
      <c r="A33" s="8" t="s">
        <v>59</v>
      </c>
      <c r="B33" s="7" t="s">
        <v>47</v>
      </c>
      <c r="C33" s="8" t="s">
        <v>37</v>
      </c>
      <c r="D33" s="8" t="s">
        <v>60</v>
      </c>
      <c r="E33" s="8" t="s">
        <v>46</v>
      </c>
      <c r="F33" s="9">
        <f>F34</f>
        <v>1000</v>
      </c>
      <c r="G33" s="9">
        <v>0</v>
      </c>
      <c r="H33" s="9">
        <v>0</v>
      </c>
    </row>
    <row r="34" spans="1:8" ht="33.75">
      <c r="A34" s="8" t="s">
        <v>62</v>
      </c>
      <c r="B34" s="7" t="s">
        <v>50</v>
      </c>
      <c r="C34" s="8" t="s">
        <v>37</v>
      </c>
      <c r="D34" s="8" t="s">
        <v>60</v>
      </c>
      <c r="E34" s="8" t="s">
        <v>49</v>
      </c>
      <c r="F34" s="9">
        <v>1000</v>
      </c>
      <c r="G34" s="9">
        <v>0</v>
      </c>
      <c r="H34" s="9">
        <v>0</v>
      </c>
    </row>
    <row r="35" spans="1:8" ht="33.75">
      <c r="A35" s="8" t="s">
        <v>63</v>
      </c>
      <c r="B35" s="7" t="s">
        <v>66</v>
      </c>
      <c r="C35" s="8" t="s">
        <v>65</v>
      </c>
      <c r="D35" s="8"/>
      <c r="E35" s="8"/>
      <c r="F35" s="9">
        <f>F36</f>
        <v>584313</v>
      </c>
      <c r="G35" s="9">
        <f>G36</f>
        <v>584313</v>
      </c>
      <c r="H35" s="9">
        <v>584313</v>
      </c>
    </row>
    <row r="36" spans="1:8" ht="45">
      <c r="A36" s="8" t="s">
        <v>64</v>
      </c>
      <c r="B36" s="7" t="s">
        <v>41</v>
      </c>
      <c r="C36" s="8" t="s">
        <v>65</v>
      </c>
      <c r="D36" s="8" t="s">
        <v>40</v>
      </c>
      <c r="E36" s="8"/>
      <c r="F36" s="9">
        <f>F39</f>
        <v>584313</v>
      </c>
      <c r="G36" s="9">
        <f>G37</f>
        <v>584313</v>
      </c>
      <c r="H36" s="9">
        <v>584313</v>
      </c>
    </row>
    <row r="37" spans="1:8" ht="22.5">
      <c r="A37" s="8" t="s">
        <v>148</v>
      </c>
      <c r="B37" s="7" t="s">
        <v>44</v>
      </c>
      <c r="C37" s="8" t="s">
        <v>65</v>
      </c>
      <c r="D37" s="8" t="s">
        <v>43</v>
      </c>
      <c r="E37" s="8"/>
      <c r="F37" s="9">
        <f>F39</f>
        <v>584313</v>
      </c>
      <c r="G37" s="9">
        <v>584313</v>
      </c>
      <c r="H37" s="9">
        <v>584313</v>
      </c>
    </row>
    <row r="38" spans="1:8">
      <c r="A38" s="8" t="s">
        <v>67</v>
      </c>
      <c r="B38" s="7" t="s">
        <v>47</v>
      </c>
      <c r="C38" s="8" t="s">
        <v>65</v>
      </c>
      <c r="D38" s="8" t="s">
        <v>43</v>
      </c>
      <c r="E38" s="8" t="s">
        <v>46</v>
      </c>
      <c r="F38" s="9">
        <f>F39</f>
        <v>584313</v>
      </c>
      <c r="G38" s="9">
        <f>G39</f>
        <v>584313</v>
      </c>
      <c r="H38" s="9">
        <v>584313</v>
      </c>
    </row>
    <row r="39" spans="1:8" ht="22.5">
      <c r="A39" s="8" t="s">
        <v>68</v>
      </c>
      <c r="B39" s="7" t="s">
        <v>72</v>
      </c>
      <c r="C39" s="8" t="s">
        <v>65</v>
      </c>
      <c r="D39" s="8" t="s">
        <v>43</v>
      </c>
      <c r="E39" s="8" t="s">
        <v>71</v>
      </c>
      <c r="F39" s="9">
        <v>584313</v>
      </c>
      <c r="G39" s="9">
        <v>584313</v>
      </c>
      <c r="H39" s="9">
        <v>584313</v>
      </c>
    </row>
    <row r="40" spans="1:8" ht="45">
      <c r="A40" s="8" t="s">
        <v>69</v>
      </c>
      <c r="B40" s="7" t="s">
        <v>75</v>
      </c>
      <c r="C40" s="8" t="s">
        <v>74</v>
      </c>
      <c r="D40" s="8"/>
      <c r="E40" s="8"/>
      <c r="F40" s="9">
        <f>F42+F45</f>
        <v>60770</v>
      </c>
      <c r="G40" s="9">
        <f>G41+G45</f>
        <v>61643</v>
      </c>
      <c r="H40" s="9">
        <v>64643</v>
      </c>
    </row>
    <row r="41" spans="1:8" ht="45">
      <c r="A41" s="8" t="s">
        <v>70</v>
      </c>
      <c r="B41" s="7" t="s">
        <v>41</v>
      </c>
      <c r="C41" s="8" t="s">
        <v>74</v>
      </c>
      <c r="D41" s="8" t="s">
        <v>40</v>
      </c>
      <c r="E41" s="8"/>
      <c r="F41" s="9">
        <f>F44</f>
        <v>47684</v>
      </c>
      <c r="G41" s="9">
        <f>G42</f>
        <v>47684</v>
      </c>
      <c r="H41" s="9">
        <v>47684</v>
      </c>
    </row>
    <row r="42" spans="1:8" ht="22.5">
      <c r="A42" s="8" t="s">
        <v>73</v>
      </c>
      <c r="B42" s="7" t="s">
        <v>44</v>
      </c>
      <c r="C42" s="8" t="s">
        <v>74</v>
      </c>
      <c r="D42" s="8" t="s">
        <v>43</v>
      </c>
      <c r="E42" s="8"/>
      <c r="F42" s="9">
        <f>F44</f>
        <v>47684</v>
      </c>
      <c r="G42" s="9">
        <f>G44</f>
        <v>47684</v>
      </c>
      <c r="H42" s="9">
        <v>47684</v>
      </c>
    </row>
    <row r="43" spans="1:8">
      <c r="A43" s="8" t="s">
        <v>149</v>
      </c>
      <c r="B43" s="7" t="s">
        <v>80</v>
      </c>
      <c r="C43" s="8" t="s">
        <v>74</v>
      </c>
      <c r="D43" s="8" t="s">
        <v>43</v>
      </c>
      <c r="E43" s="8" t="s">
        <v>79</v>
      </c>
      <c r="F43" s="9">
        <f>F44</f>
        <v>47684</v>
      </c>
      <c r="G43" s="9">
        <f>G44</f>
        <v>47684</v>
      </c>
      <c r="H43" s="9">
        <v>47684</v>
      </c>
    </row>
    <row r="44" spans="1:8">
      <c r="A44" s="8" t="s">
        <v>76</v>
      </c>
      <c r="B44" s="7" t="s">
        <v>83</v>
      </c>
      <c r="C44" s="8" t="s">
        <v>74</v>
      </c>
      <c r="D44" s="8" t="s">
        <v>43</v>
      </c>
      <c r="E44" s="8" t="s">
        <v>82</v>
      </c>
      <c r="F44" s="9">
        <v>47684</v>
      </c>
      <c r="G44" s="9">
        <v>47684</v>
      </c>
      <c r="H44" s="9">
        <v>47684</v>
      </c>
    </row>
    <row r="45" spans="1:8" ht="22.5">
      <c r="A45" s="8" t="s">
        <v>77</v>
      </c>
      <c r="B45" s="7" t="s">
        <v>13</v>
      </c>
      <c r="C45" s="8" t="s">
        <v>74</v>
      </c>
      <c r="D45" s="8" t="s">
        <v>12</v>
      </c>
      <c r="E45" s="8"/>
      <c r="F45" s="9">
        <f>F48</f>
        <v>13086</v>
      </c>
      <c r="G45" s="9">
        <f>G46</f>
        <v>13959</v>
      </c>
      <c r="H45" s="9">
        <v>16959</v>
      </c>
    </row>
    <row r="46" spans="1:8" ht="22.5">
      <c r="A46" s="8" t="s">
        <v>78</v>
      </c>
      <c r="B46" s="7" t="s">
        <v>15</v>
      </c>
      <c r="C46" s="8" t="s">
        <v>74</v>
      </c>
      <c r="D46" s="8" t="s">
        <v>14</v>
      </c>
      <c r="E46" s="8"/>
      <c r="F46" s="9">
        <f>F48</f>
        <v>13086</v>
      </c>
      <c r="G46" s="9">
        <f>G47</f>
        <v>13959</v>
      </c>
      <c r="H46" s="9">
        <v>16959</v>
      </c>
    </row>
    <row r="47" spans="1:8">
      <c r="A47" s="8" t="s">
        <v>81</v>
      </c>
      <c r="B47" s="7" t="s">
        <v>80</v>
      </c>
      <c r="C47" s="8" t="s">
        <v>74</v>
      </c>
      <c r="D47" s="8" t="s">
        <v>14</v>
      </c>
      <c r="E47" s="8" t="s">
        <v>79</v>
      </c>
      <c r="F47" s="9">
        <f>F48</f>
        <v>13086</v>
      </c>
      <c r="G47" s="9">
        <f>G48</f>
        <v>13959</v>
      </c>
      <c r="H47" s="9">
        <v>16959</v>
      </c>
    </row>
    <row r="48" spans="1:8">
      <c r="A48" s="8" t="s">
        <v>84</v>
      </c>
      <c r="B48" s="7" t="s">
        <v>83</v>
      </c>
      <c r="C48" s="8" t="s">
        <v>74</v>
      </c>
      <c r="D48" s="8" t="s">
        <v>14</v>
      </c>
      <c r="E48" s="8" t="s">
        <v>82</v>
      </c>
      <c r="F48" s="9">
        <v>13086</v>
      </c>
      <c r="G48" s="9">
        <v>13959</v>
      </c>
      <c r="H48" s="9">
        <v>16959</v>
      </c>
    </row>
    <row r="49" spans="1:8" ht="44.25" customHeight="1">
      <c r="A49" s="8" t="s">
        <v>150</v>
      </c>
      <c r="B49" s="7" t="s">
        <v>90</v>
      </c>
      <c r="C49" s="8" t="s">
        <v>89</v>
      </c>
      <c r="D49" s="8"/>
      <c r="E49" s="8"/>
      <c r="F49" s="9">
        <f>F53</f>
        <v>1388</v>
      </c>
      <c r="G49" s="9">
        <f>G50</f>
        <v>1388</v>
      </c>
      <c r="H49" s="9">
        <v>1388</v>
      </c>
    </row>
    <row r="50" spans="1:8" ht="22.5">
      <c r="A50" s="8" t="s">
        <v>85</v>
      </c>
      <c r="B50" s="7" t="s">
        <v>13</v>
      </c>
      <c r="C50" s="8" t="s">
        <v>89</v>
      </c>
      <c r="D50" s="8" t="s">
        <v>12</v>
      </c>
      <c r="E50" s="8"/>
      <c r="F50" s="9">
        <f>F53</f>
        <v>1388</v>
      </c>
      <c r="G50" s="9">
        <f>G51</f>
        <v>1388</v>
      </c>
      <c r="H50" s="9">
        <v>1388</v>
      </c>
    </row>
    <row r="51" spans="1:8" ht="22.5">
      <c r="A51" s="8" t="s">
        <v>86</v>
      </c>
      <c r="B51" s="7" t="s">
        <v>15</v>
      </c>
      <c r="C51" s="8" t="s">
        <v>89</v>
      </c>
      <c r="D51" s="8" t="s">
        <v>14</v>
      </c>
      <c r="E51" s="8"/>
      <c r="F51" s="9">
        <f>F53</f>
        <v>1388</v>
      </c>
      <c r="G51" s="9">
        <f>G52</f>
        <v>1388</v>
      </c>
      <c r="H51" s="9">
        <v>1388</v>
      </c>
    </row>
    <row r="52" spans="1:8">
      <c r="A52" s="8" t="s">
        <v>87</v>
      </c>
      <c r="B52" s="7" t="s">
        <v>47</v>
      </c>
      <c r="C52" s="8" t="s">
        <v>89</v>
      </c>
      <c r="D52" s="8" t="s">
        <v>14</v>
      </c>
      <c r="E52" s="8" t="s">
        <v>46</v>
      </c>
      <c r="F52" s="9">
        <f>F53</f>
        <v>1388</v>
      </c>
      <c r="G52" s="9">
        <f>G53</f>
        <v>1388</v>
      </c>
      <c r="H52" s="9">
        <v>1388</v>
      </c>
    </row>
    <row r="53" spans="1:8" ht="33.75">
      <c r="A53" s="8" t="s">
        <v>88</v>
      </c>
      <c r="B53" s="7" t="s">
        <v>50</v>
      </c>
      <c r="C53" s="8" t="s">
        <v>89</v>
      </c>
      <c r="D53" s="8" t="s">
        <v>14</v>
      </c>
      <c r="E53" s="8" t="s">
        <v>49</v>
      </c>
      <c r="F53" s="9">
        <v>1388</v>
      </c>
      <c r="G53" s="9">
        <v>1388</v>
      </c>
      <c r="H53" s="9">
        <v>1388</v>
      </c>
    </row>
    <row r="54" spans="1:8" ht="22.5">
      <c r="A54" s="8" t="s">
        <v>151</v>
      </c>
      <c r="B54" s="7" t="s">
        <v>97</v>
      </c>
      <c r="C54" s="8" t="s">
        <v>96</v>
      </c>
      <c r="D54" s="8"/>
      <c r="E54" s="8"/>
      <c r="F54" s="9">
        <v>30000</v>
      </c>
      <c r="G54" s="9">
        <v>0</v>
      </c>
      <c r="H54" s="9">
        <v>0</v>
      </c>
    </row>
    <row r="55" spans="1:8">
      <c r="A55" s="8" t="s">
        <v>91</v>
      </c>
      <c r="B55" s="7" t="s">
        <v>58</v>
      </c>
      <c r="C55" s="8" t="s">
        <v>96</v>
      </c>
      <c r="D55" s="8" t="s">
        <v>57</v>
      </c>
      <c r="E55" s="8"/>
      <c r="F55" s="9">
        <v>30000</v>
      </c>
      <c r="G55" s="9">
        <v>0</v>
      </c>
      <c r="H55" s="9">
        <v>0</v>
      </c>
    </row>
    <row r="56" spans="1:8">
      <c r="A56" s="8" t="s">
        <v>92</v>
      </c>
      <c r="B56" s="7" t="s">
        <v>101</v>
      </c>
      <c r="C56" s="8" t="s">
        <v>96</v>
      </c>
      <c r="D56" s="8" t="s">
        <v>100</v>
      </c>
      <c r="E56" s="8"/>
      <c r="F56" s="9">
        <v>30000</v>
      </c>
      <c r="G56" s="9">
        <v>0</v>
      </c>
      <c r="H56" s="9">
        <v>0</v>
      </c>
    </row>
    <row r="57" spans="1:8">
      <c r="A57" s="8" t="s">
        <v>93</v>
      </c>
      <c r="B57" s="7" t="s">
        <v>47</v>
      </c>
      <c r="C57" s="8" t="s">
        <v>96</v>
      </c>
      <c r="D57" s="8" t="s">
        <v>100</v>
      </c>
      <c r="E57" s="8" t="s">
        <v>46</v>
      </c>
      <c r="F57" s="9">
        <v>30000</v>
      </c>
      <c r="G57" s="9">
        <v>0</v>
      </c>
      <c r="H57" s="9">
        <v>0</v>
      </c>
    </row>
    <row r="58" spans="1:8">
      <c r="A58" s="8" t="s">
        <v>94</v>
      </c>
      <c r="B58" s="7" t="s">
        <v>105</v>
      </c>
      <c r="C58" s="8" t="s">
        <v>96</v>
      </c>
      <c r="D58" s="8" t="s">
        <v>100</v>
      </c>
      <c r="E58" s="8" t="s">
        <v>104</v>
      </c>
      <c r="F58" s="9">
        <v>30000</v>
      </c>
      <c r="G58" s="9">
        <v>0</v>
      </c>
      <c r="H58" s="9">
        <v>0</v>
      </c>
    </row>
    <row r="59" spans="1:8" ht="33.75">
      <c r="A59" s="8" t="s">
        <v>95</v>
      </c>
      <c r="B59" s="7" t="s">
        <v>109</v>
      </c>
      <c r="C59" s="8" t="s">
        <v>108</v>
      </c>
      <c r="D59" s="8"/>
      <c r="E59" s="8"/>
      <c r="F59" s="9">
        <f>F63</f>
        <v>3000</v>
      </c>
      <c r="G59" s="9">
        <f>G63</f>
        <v>3000</v>
      </c>
      <c r="H59" s="9">
        <v>3000</v>
      </c>
    </row>
    <row r="60" spans="1:8">
      <c r="A60" s="8" t="s">
        <v>152</v>
      </c>
      <c r="B60" s="7" t="s">
        <v>58</v>
      </c>
      <c r="C60" s="8" t="s">
        <v>108</v>
      </c>
      <c r="D60" s="8" t="s">
        <v>57</v>
      </c>
      <c r="E60" s="8"/>
      <c r="F60" s="9">
        <f>F63</f>
        <v>3000</v>
      </c>
      <c r="G60" s="9">
        <f>G63</f>
        <v>3000</v>
      </c>
      <c r="H60" s="9">
        <v>3000</v>
      </c>
    </row>
    <row r="61" spans="1:8">
      <c r="A61" s="8" t="s">
        <v>98</v>
      </c>
      <c r="B61" s="7" t="s">
        <v>113</v>
      </c>
      <c r="C61" s="8" t="s">
        <v>108</v>
      </c>
      <c r="D61" s="8" t="s">
        <v>112</v>
      </c>
      <c r="E61" s="8"/>
      <c r="F61" s="9">
        <f>F63</f>
        <v>3000</v>
      </c>
      <c r="G61" s="9">
        <f>G63</f>
        <v>3000</v>
      </c>
      <c r="H61" s="9">
        <v>3000</v>
      </c>
    </row>
    <row r="62" spans="1:8">
      <c r="A62" s="8" t="s">
        <v>99</v>
      </c>
      <c r="B62" s="7" t="s">
        <v>47</v>
      </c>
      <c r="C62" s="8" t="s">
        <v>108</v>
      </c>
      <c r="D62" s="8" t="s">
        <v>112</v>
      </c>
      <c r="E62" s="8" t="s">
        <v>46</v>
      </c>
      <c r="F62" s="9">
        <f>F63</f>
        <v>3000</v>
      </c>
      <c r="G62" s="9">
        <f>G63</f>
        <v>3000</v>
      </c>
      <c r="H62" s="9">
        <v>3000</v>
      </c>
    </row>
    <row r="63" spans="1:8">
      <c r="A63" s="8" t="s">
        <v>102</v>
      </c>
      <c r="B63" s="7" t="s">
        <v>117</v>
      </c>
      <c r="C63" s="8" t="s">
        <v>108</v>
      </c>
      <c r="D63" s="8" t="s">
        <v>112</v>
      </c>
      <c r="E63" s="8" t="s">
        <v>116</v>
      </c>
      <c r="F63" s="9">
        <v>3000</v>
      </c>
      <c r="G63" s="9">
        <v>3000</v>
      </c>
      <c r="H63" s="9">
        <v>3000</v>
      </c>
    </row>
    <row r="64" spans="1:8" ht="45.75" customHeight="1">
      <c r="A64" s="8" t="s">
        <v>103</v>
      </c>
      <c r="B64" s="7" t="s">
        <v>120</v>
      </c>
      <c r="C64" s="8" t="s">
        <v>119</v>
      </c>
      <c r="D64" s="8"/>
      <c r="E64" s="8"/>
      <c r="F64" s="9">
        <f>F66</f>
        <v>591545</v>
      </c>
      <c r="G64" s="9">
        <f>G66</f>
        <v>591545</v>
      </c>
      <c r="H64" s="9">
        <v>591545</v>
      </c>
    </row>
    <row r="65" spans="1:8">
      <c r="A65" s="8" t="s">
        <v>106</v>
      </c>
      <c r="B65" s="7" t="s">
        <v>122</v>
      </c>
      <c r="C65" s="8" t="s">
        <v>119</v>
      </c>
      <c r="D65" s="8" t="s">
        <v>121</v>
      </c>
      <c r="E65" s="8"/>
      <c r="F65" s="9">
        <f>F66</f>
        <v>591545</v>
      </c>
      <c r="G65" s="9">
        <f>G66</f>
        <v>591545</v>
      </c>
      <c r="H65" s="9">
        <v>591545</v>
      </c>
    </row>
    <row r="66" spans="1:8">
      <c r="A66" s="8" t="s">
        <v>107</v>
      </c>
      <c r="B66" s="7" t="s">
        <v>124</v>
      </c>
      <c r="C66" s="8" t="s">
        <v>119</v>
      </c>
      <c r="D66" s="8" t="s">
        <v>123</v>
      </c>
      <c r="E66" s="8"/>
      <c r="F66" s="9">
        <v>591545</v>
      </c>
      <c r="G66" s="9">
        <v>591545</v>
      </c>
      <c r="H66" s="9">
        <v>591545</v>
      </c>
    </row>
    <row r="67" spans="1:8">
      <c r="A67" s="8" t="s">
        <v>110</v>
      </c>
      <c r="B67" s="7" t="s">
        <v>47</v>
      </c>
      <c r="C67" s="8" t="s">
        <v>119</v>
      </c>
      <c r="D67" s="8" t="s">
        <v>123</v>
      </c>
      <c r="E67" s="8" t="s">
        <v>46</v>
      </c>
      <c r="F67" s="9">
        <f>F68</f>
        <v>31334</v>
      </c>
      <c r="G67" s="9">
        <f>G68</f>
        <v>31334</v>
      </c>
      <c r="H67" s="9">
        <v>31334</v>
      </c>
    </row>
    <row r="68" spans="1:8">
      <c r="A68" s="8" t="s">
        <v>111</v>
      </c>
      <c r="B68" s="7" t="s">
        <v>126</v>
      </c>
      <c r="C68" s="8" t="s">
        <v>119</v>
      </c>
      <c r="D68" s="8" t="s">
        <v>123</v>
      </c>
      <c r="E68" s="8" t="s">
        <v>125</v>
      </c>
      <c r="F68" s="9">
        <v>31334</v>
      </c>
      <c r="G68" s="9">
        <v>31334</v>
      </c>
      <c r="H68" s="9">
        <v>31334</v>
      </c>
    </row>
    <row r="69" spans="1:8">
      <c r="A69" s="8" t="s">
        <v>114</v>
      </c>
      <c r="B69" s="7" t="s">
        <v>128</v>
      </c>
      <c r="C69" s="8" t="s">
        <v>119</v>
      </c>
      <c r="D69" s="8" t="s">
        <v>123</v>
      </c>
      <c r="E69" s="8" t="s">
        <v>127</v>
      </c>
      <c r="F69" s="9">
        <f>F70</f>
        <v>560211</v>
      </c>
      <c r="G69" s="9">
        <f>G70</f>
        <v>560211</v>
      </c>
      <c r="H69" s="9">
        <v>560211</v>
      </c>
    </row>
    <row r="70" spans="1:8">
      <c r="A70" s="8" t="s">
        <v>115</v>
      </c>
      <c r="B70" s="7" t="s">
        <v>130</v>
      </c>
      <c r="C70" s="8" t="s">
        <v>119</v>
      </c>
      <c r="D70" s="8" t="s">
        <v>123</v>
      </c>
      <c r="E70" s="8" t="s">
        <v>129</v>
      </c>
      <c r="F70" s="9">
        <v>560211</v>
      </c>
      <c r="G70" s="9">
        <v>560211</v>
      </c>
      <c r="H70" s="9">
        <v>560211</v>
      </c>
    </row>
    <row r="71" spans="1:8">
      <c r="A71" s="8" t="s">
        <v>118</v>
      </c>
      <c r="B71" s="7" t="s">
        <v>141</v>
      </c>
      <c r="C71" s="8"/>
      <c r="D71" s="8"/>
      <c r="E71" s="8"/>
      <c r="F71" s="9">
        <v>0</v>
      </c>
      <c r="G71" s="9">
        <v>56311</v>
      </c>
      <c r="H71" s="9">
        <v>112688</v>
      </c>
    </row>
    <row r="72" spans="1:8">
      <c r="A72" s="11"/>
      <c r="B72" s="12" t="s">
        <v>131</v>
      </c>
      <c r="C72" s="11"/>
      <c r="D72" s="11"/>
      <c r="E72" s="11"/>
      <c r="F72" s="13">
        <f>F7+F20</f>
        <v>2369206</v>
      </c>
      <c r="G72" s="13">
        <f>G7+G20+G71</f>
        <v>2315444</v>
      </c>
      <c r="H72" s="13">
        <f>H7+H20+H71</f>
        <v>2319777</v>
      </c>
    </row>
  </sheetData>
  <mergeCells count="11">
    <mergeCell ref="E1:H1"/>
    <mergeCell ref="A3:B3"/>
    <mergeCell ref="A4:A5"/>
    <mergeCell ref="B4:B5"/>
    <mergeCell ref="F4:F5"/>
    <mergeCell ref="G4:G5"/>
    <mergeCell ref="H4:H5"/>
    <mergeCell ref="A2:H2"/>
    <mergeCell ref="C4:C5"/>
    <mergeCell ref="D4:D5"/>
    <mergeCell ref="E4:E5"/>
  </mergeCells>
  <pageMargins left="1.1811023622047245" right="0.59055118110236227" top="0.78740157480314965" bottom="0.78740157480314965" header="0" footer="0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User</cp:lastModifiedBy>
  <cp:lastPrinted>2017-11-11T07:19:40Z</cp:lastPrinted>
  <dcterms:created xsi:type="dcterms:W3CDTF">2017-11-07T06:56:15Z</dcterms:created>
  <dcterms:modified xsi:type="dcterms:W3CDTF">2017-11-11T07:57:00Z</dcterms:modified>
</cp:coreProperties>
</file>