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74" i="1"/>
  <c r="F75"/>
  <c r="F76"/>
  <c r="F11"/>
  <c r="F50"/>
  <c r="F12"/>
  <c r="F45"/>
  <c r="F93"/>
  <c r="F94"/>
  <c r="F106"/>
  <c r="F71"/>
  <c r="F107"/>
  <c r="F88"/>
  <c r="F90"/>
  <c r="F89" s="1"/>
  <c r="F92"/>
  <c r="F85"/>
  <c r="F103"/>
  <c r="F104" s="1"/>
  <c r="F98"/>
  <c r="F99" s="1"/>
  <c r="F100" s="1"/>
  <c r="F84"/>
  <c r="F81"/>
  <c r="F78" s="1"/>
  <c r="F65"/>
  <c r="F66" s="1"/>
  <c r="F67" s="1"/>
  <c r="F61" s="1"/>
  <c r="F48"/>
  <c r="F49" s="1"/>
  <c r="F46" s="1"/>
  <c r="F25"/>
  <c r="F26" s="1"/>
  <c r="F27" s="1"/>
  <c r="F23" s="1"/>
  <c r="F79" l="1"/>
  <c r="F62"/>
  <c r="F87"/>
  <c r="F44"/>
  <c r="F39"/>
  <c r="F63"/>
  <c r="F96"/>
  <c r="F70"/>
  <c r="F69" s="1"/>
  <c r="F40" l="1"/>
  <c r="F41" s="1"/>
  <c r="F42" s="1"/>
  <c r="F38"/>
  <c r="F68"/>
  <c r="F111" s="1"/>
  <c r="F108"/>
  <c r="F109" s="1"/>
</calcChain>
</file>

<file path=xl/sharedStrings.xml><?xml version="1.0" encoding="utf-8"?>
<sst xmlns="http://schemas.openxmlformats.org/spreadsheetml/2006/main" count="441" uniqueCount="185">
  <si>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</si>
  <si>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</si>
  <si>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</si>
  <si>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</si>
  <si>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</si>
  <si>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</si>
  <si>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</si>
  <si>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</si>
  <si>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</si>
  <si>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</si>
  <si>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</si>
  <si>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/>
  </si>
  <si>
    <t>0100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</si>
  <si>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</si>
  <si>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</si>
  <si>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</si>
  <si>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</si>
  <si>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</si>
  <si>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</si>
  <si>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</si>
  <si>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</si>
  <si>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</si>
  <si>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28</t>
  </si>
  <si>
    <t>29</t>
  </si>
  <si>
    <t>30</t>
  </si>
  <si>
    <t>0113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</si>
  <si>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</si>
  <si>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</si>
  <si>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</si>
  <si>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ОБОРОНА</t>
  </si>
  <si>
    <t>0200</t>
  </si>
  <si>
    <t>Функционирование высшего должностного лица субъекта Российской Федерации и муниципального образования</t>
  </si>
  <si>
    <t xml:space="preserve"> </t>
  </si>
  <si>
    <t>Межбюджетные трансферты</t>
  </si>
  <si>
    <t>Иные межбюджетные трансферты</t>
  </si>
  <si>
    <t>500</t>
  </si>
  <si>
    <t>540</t>
  </si>
  <si>
    <t>0111</t>
  </si>
  <si>
    <t>Резервные средства</t>
  </si>
  <si>
    <t>870</t>
  </si>
  <si>
    <t>Мобилизационная  и вневойсковая подготовка</t>
  </si>
  <si>
    <t>0203</t>
  </si>
  <si>
    <t>Благоустройство</t>
  </si>
  <si>
    <t>НАЦИОНАЛЬНАЯ ЭКОНОМИКА</t>
  </si>
  <si>
    <t>0503</t>
  </si>
  <si>
    <t>0400</t>
  </si>
  <si>
    <t>0409</t>
  </si>
  <si>
    <t>Дорожное хозяйство (дорожные фонды)</t>
  </si>
  <si>
    <t>Культура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</si>
  <si>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</si>
  <si>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</si>
  <si>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600</t>
  </si>
  <si>
    <t>610</t>
  </si>
  <si>
    <t>0801</t>
  </si>
  <si>
    <t>850</t>
  </si>
  <si>
    <t>Уплата налогов, сборов и иных платежей</t>
  </si>
  <si>
    <t>35</t>
  </si>
  <si>
    <t>36</t>
  </si>
  <si>
    <t>37</t>
  </si>
  <si>
    <t>38</t>
  </si>
  <si>
    <t>39</t>
  </si>
  <si>
    <t>40</t>
  </si>
  <si>
    <t>41</t>
  </si>
  <si>
    <t>42</t>
  </si>
  <si>
    <t>53</t>
  </si>
  <si>
    <t>54</t>
  </si>
  <si>
    <t>55</t>
  </si>
  <si>
    <t>56</t>
  </si>
  <si>
    <t>57</t>
  </si>
  <si>
    <t>58</t>
  </si>
  <si>
    <t>59</t>
  </si>
  <si>
    <t>ОБЩЕГОСУДАРСТВЕННЫЕ ВОПРОСЫ</t>
  </si>
  <si>
    <t>ЖИЛИЩНО-КОММУНАЛЬНОЕ ХОЗЯЙСТВО</t>
  </si>
  <si>
    <t>КУЛЬТУРА, КИНЕМАТОГРАФИЯ</t>
  </si>
  <si>
    <t>Резервные фонды</t>
  </si>
  <si>
    <t>Всего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</si>
  <si>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</si>
  <si>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</si>
  <si>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</si>
  <si>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</si>
  <si>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</si>
  <si>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</si>
  <si>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</si>
  <si>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</si>
  <si>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</si>
  <si>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0500</t>
  </si>
  <si>
    <t>0800</t>
  </si>
  <si>
    <t>69</t>
  </si>
  <si>
    <t>7200000000</t>
  </si>
  <si>
    <t>7210080060</t>
  </si>
  <si>
    <t>7210000210</t>
  </si>
  <si>
    <t>7210075140</t>
  </si>
  <si>
    <t>7210081550</t>
  </si>
  <si>
    <t>7210051180</t>
  </si>
  <si>
    <t>0100000000</t>
  </si>
  <si>
    <t>0110000000</t>
  </si>
  <si>
    <t>0110081670</t>
  </si>
  <si>
    <t>0120000000</t>
  </si>
  <si>
    <t>0120081660</t>
  </si>
  <si>
    <t>0200000000</t>
  </si>
  <si>
    <t>Обеспечение деятельности административных комиссий</t>
  </si>
  <si>
    <t>Другие общегосударственные вопросы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</si>
  <si>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</si>
  <si>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</si>
  <si>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</si>
  <si>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</si>
  <si>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</si>
  <si>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</si>
  <si>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</si>
  <si>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</si>
  <si>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</si>
  <si>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</si>
  <si>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 xml:space="preserve">240 </t>
  </si>
  <si>
    <t>Закупка товаров, работ и услуг для обеспечения государственных (муниципальных) нужд</t>
  </si>
  <si>
    <t>Сумма на          2017 год</t>
  </si>
  <si>
    <t>Распределение бюджетных ассигнований по целевым статьям (муниципальным программам Большетелекского сельсовета и непрограммным напралениям деятельности), группам и подгруппам видов расходов, разделам, подразделам классификации расходов бюджета сельсовета на 2017 год</t>
  </si>
  <si>
    <t>Непрограммные расходы Администрации Большетелекского сельсовета</t>
  </si>
  <si>
    <t>Глава муниципального образования  в рамках непрограммных расходов Большетелекскогосельсовета</t>
  </si>
  <si>
    <t>Выполнение государственных полномочий по созданию и обеспечению деятельности административных комиссий по  Администрации Большетелекского сельсовета в рамках непрограммных расходов отдельных органов исполнительной власти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</si>
  <si>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по Администрации Большетелекского сельсовета в рамках непрограммных расходов отдельных органов исполнительной власти</t>
  </si>
  <si>
    <t>(руб.)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</si>
  <si>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Большетелекского сельсовета</t>
  </si>
  <si>
    <t>0280000000</t>
  </si>
  <si>
    <t>0280081000</t>
  </si>
  <si>
    <t>Отдельные мероприятия</t>
  </si>
  <si>
    <t>0120082040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</si>
  <si>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 непрограммных расходов отдельных органов исполнительной власти</t>
  </si>
  <si>
    <t>Резервный фонд Администрации Большетелекского сельсовета в рамках непрограммных расходов  Администрации Большетелекского сельсовета</t>
  </si>
  <si>
    <t xml:space="preserve">Муниципальная программа Большетелекского сельсовета «Обеспечение безопасности жизнедеятельности Большетелекского сельсовета» </t>
  </si>
  <si>
    <t>Подпрограмма «Содержание улично-дорожной сети сельсовета»</t>
  </si>
  <si>
    <t>Мероприятия по осуществлению дорожной деятельности в рамках подпрограммы «Содержание улично-дорожной сети сельсовета» муниципальной программы Большетелекского сельсовета «Обеспечение безопасности жизнедеятельности Большетелекского сельсовета»</t>
  </si>
  <si>
    <t xml:space="preserve">Мероприятия по уличному освещению в рамках подпрограммы «Благоустройство территории Большетелекского сельсовета» муниципальной программы Большетелекского сельсовета «Обеспечение безопасности жизнедеятельности Большетелекского сельсовета» </t>
  </si>
  <si>
    <t xml:space="preserve">Муниципальная программа Большетелекского сельсовета «Создание условий для развития культуры» </t>
  </si>
  <si>
    <t xml:space="preserve">Обеспечение деятельности  учреждения, оказание услуг населению в рамках отдельных мероприятий муниципальной программы Большетелекского сельсовета «Создание условий для развития культуры» </t>
  </si>
  <si>
    <t xml:space="preserve">Мероприятия по организации временного трудоустройства безработных граждан, испытывающих трудности в поиске работы на территории Большетелекского сельсовета в рамках подпрограммы «Благоустройство территории Большетелекского сельсовета»  муниципальной программы Большетелекского сельсовета «Обеспечение безопасности жизнедеятельности Большетелекского сельсовета» </t>
  </si>
  <si>
    <t>Подпрограмма «Благоустройство территории Большетелекского сельсовета»</t>
  </si>
  <si>
    <r>
      <t xml:space="preserve">                                                        </t>
    </r>
    <r>
      <rPr>
        <b/>
        <sz val="10"/>
        <color indexed="8"/>
        <rFont val="Arial"/>
        <family val="2"/>
        <charset val="204"/>
      </rPr>
      <t xml:space="preserve"> Приложение8                                             </t>
    </r>
    <r>
      <rPr>
        <sz val="10"/>
        <color indexed="8"/>
        <rFont val="Arial"/>
        <family val="2"/>
        <charset val="204"/>
      </rPr>
      <t xml:space="preserve">к решению   сельского Совета  депутатов "О бюджете Большетелекского сельсовета на 2017 год и плановый период 2018-2019 годов" от 23.12.2016 №6-21р </t>
    </r>
  </si>
  <si>
    <t>Мероприятия по содержанию автомобильных дорог общего пользования местного значения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</si>
  <si>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0110075080</t>
  </si>
  <si>
    <t>Мероприятия по капитальному ремонту и ремонту автомобильных дорог общего пользования местного значения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</si>
  <si>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0110075090</t>
  </si>
  <si>
    <t>Софинансирование мероприятий по содержанию автомобильных дорог общего пользования местного значения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</si>
  <si>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</si>
  <si>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Софинансирование мероприятий по капитальному ремонту и ремонту автомобильных дорог общего пользования местного значения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</si>
  <si>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01100S5090</t>
  </si>
  <si>
    <t>Подпрограмма "Создание безопасных условий проживания"</t>
  </si>
  <si>
    <t>0140000000</t>
  </si>
  <si>
    <t>Мероприятия по обеспечению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</si>
  <si>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0140074120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</si>
  <si>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</si>
  <si>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</si>
  <si>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</si>
  <si>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</si>
  <si>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70</t>
  </si>
  <si>
    <t>71</t>
  </si>
  <si>
    <t>72</t>
  </si>
  <si>
    <t>73</t>
  </si>
  <si>
    <t>74</t>
  </si>
  <si>
    <t>75</t>
  </si>
  <si>
    <t>76</t>
  </si>
  <si>
    <t>Софинансирование мероприятий по обеспечению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</si>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</sst>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53">
    <xf numFmtId="0" fontId="0" fillId="0" borderId="0" xfId="0"/>
    <xf numFmtId="49" fontId="1" fillId="0" borderId="0" xfId="0" applyNumberFormat="1" applyFont="1"/>
    <xf numFmtId="49" fontId="4" fillId="0" borderId="0" xfId="0" applyNumberFormat="1" applyFont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Border="1"/>
    <xf numFmtId="165" fontId="3" fillId="0" borderId="0" xfId="0" applyNumberFormat="1" applyFont="1" applyBorder="1" applyAlignment="1">
      <alignment vertical="top" wrapText="1"/>
    </xf>
    <xf numFmtId="49" fontId="7" fillId="0" borderId="0" xfId="0" applyNumberFormat="1" applyFont="1" applyFill="1" applyAlignment="1">
      <alignment horizontal="center" vertical="top"/>
    </xf>
    <xf numFmtId="0" fontId="7" fillId="0" borderId="0" xfId="0" applyNumberFormat="1" applyFont="1" applyFill="1"/>
    <xf numFmtId="49" fontId="7" fillId="0" borderId="0" xfId="0" applyNumberFormat="1" applyFont="1" applyFill="1" applyAlignment="1">
      <alignment horizontal="center"/>
    </xf>
    <xf numFmtId="0" fontId="8" fillId="0" borderId="0" xfId="0" applyFont="1" applyAlignment="1">
      <alignment horizontal="justify" vertical="top"/>
    </xf>
    <xf numFmtId="0" fontId="7" fillId="0" borderId="0" xfId="0" applyFont="1" applyFill="1"/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2" fontId="6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wrapText="1"/>
    </xf>
    <xf numFmtId="49" fontId="10" fillId="0" borderId="2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justify" vertical="top"/>
    </xf>
    <xf numFmtId="0" fontId="6" fillId="0" borderId="1" xfId="0" applyFont="1" applyFill="1" applyBorder="1" applyAlignment="1">
      <alignment vertical="top" wrapText="1"/>
    </xf>
    <xf numFmtId="0" fontId="6" fillId="0" borderId="1" xfId="2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165" fontId="10" fillId="0" borderId="1" xfId="0" applyNumberFormat="1" applyFont="1" applyBorder="1" applyAlignment="1">
      <alignment horizontal="right" vertical="top"/>
    </xf>
    <xf numFmtId="165" fontId="6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10" fillId="0" borderId="5" xfId="0" quotePrefix="1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6" fillId="0" borderId="3" xfId="0" applyNumberFormat="1" applyFont="1" applyFill="1" applyBorder="1" applyAlignment="1">
      <alignment horizontal="center" wrapText="1"/>
    </xf>
    <xf numFmtId="2" fontId="6" fillId="0" borderId="4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vertical="top" wrapText="1"/>
    </xf>
    <xf numFmtId="0" fontId="9" fillId="0" borderId="0" xfId="0" applyFont="1" applyFill="1" applyAlignment="1">
      <alignment horizontal="justify" vertical="center" shrinkToFit="1"/>
    </xf>
    <xf numFmtId="0" fontId="1" fillId="0" borderId="0" xfId="0" applyFont="1" applyFill="1" applyAlignment="1">
      <alignment horizontal="right"/>
    </xf>
    <xf numFmtId="0" fontId="10" fillId="0" borderId="0" xfId="0" applyFont="1" applyAlignment="1">
      <alignment horizontal="justify" vertical="top"/>
    </xf>
    <xf numFmtId="0" fontId="12" fillId="0" borderId="0" xfId="0" applyFont="1" applyAlignment="1">
      <alignment vertical="top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6" fontId="6" fillId="0" borderId="1" xfId="0" applyNumberFormat="1" applyFont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4"/>
  <sheetViews>
    <sheetView tabSelected="1" topLeftCell="A90" workbookViewId="0">
      <selection activeCell="A111" sqref="A111"/>
    </sheetView>
  </sheetViews>
  <sheetFormatPr defaultRowHeight="15"/>
  <cols>
    <col min="1" max="1" width="4.28515625" customWidth="1"/>
    <col min="2" max="2" width="92.42578125" customWidth="1"/>
    <col min="3" max="3" width="14.7109375" customWidth="1"/>
    <col min="4" max="4" width="5" customWidth="1"/>
    <col min="5" max="5" width="7.5703125" customWidth="1"/>
    <col min="6" max="6" width="12.5703125" customWidth="1"/>
  </cols>
  <sheetData>
    <row r="1" spans="1:6" ht="76.5" customHeight="1">
      <c r="A1" s="8"/>
      <c r="B1" s="9"/>
      <c r="C1" s="47" t="s">
        <v>136</v>
      </c>
      <c r="D1" s="48"/>
      <c r="E1" s="48"/>
      <c r="F1" s="48"/>
    </row>
    <row r="2" spans="1:6" ht="6" customHeight="1">
      <c r="A2" s="8"/>
      <c r="B2" s="9"/>
      <c r="C2" s="10"/>
      <c r="D2" s="1"/>
      <c r="E2" s="1"/>
      <c r="F2" s="11" t="s">
        <v>32</v>
      </c>
    </row>
    <row r="3" spans="1:6" ht="1.5" customHeight="1">
      <c r="A3" s="8"/>
      <c r="B3" s="9"/>
      <c r="C3" s="10"/>
      <c r="D3" s="2"/>
      <c r="E3" s="2"/>
      <c r="F3" s="11" t="s">
        <v>32</v>
      </c>
    </row>
    <row r="4" spans="1:6" ht="3" hidden="1" customHeight="1">
      <c r="A4" s="8"/>
      <c r="B4" s="9"/>
      <c r="C4" s="10"/>
      <c r="D4" s="10"/>
      <c r="E4" s="10"/>
      <c r="F4" s="12"/>
    </row>
    <row r="5" spans="1:6" ht="59.25" customHeight="1">
      <c r="A5" s="45" t="s">
        <v>115</v>
      </c>
      <c r="B5" s="45"/>
      <c r="C5" s="45"/>
      <c r="D5" s="45"/>
      <c r="E5" s="45"/>
      <c r="F5" s="45"/>
    </row>
    <row r="6" spans="1:6" ht="16.5" customHeight="1">
      <c r="A6" s="46" t="s">
        <v>120</v>
      </c>
      <c r="B6" s="46"/>
      <c r="C6" s="46"/>
      <c r="D6" s="46"/>
      <c r="E6" s="46"/>
      <c r="F6" s="46"/>
    </row>
    <row r="7" spans="1:6" ht="15.75" hidden="1">
      <c r="A7" s="3"/>
      <c r="B7" s="4"/>
      <c r="C7" s="4"/>
      <c r="D7" s="4"/>
      <c r="E7" s="4"/>
      <c r="F7" s="4"/>
    </row>
    <row r="8" spans="1:6" ht="2.25" hidden="1" customHeight="1">
      <c r="A8" s="8"/>
      <c r="B8" s="13"/>
      <c r="C8" s="14"/>
      <c r="D8" s="14"/>
      <c r="E8" s="14"/>
      <c r="F8" s="5" t="s">
        <v>0</v>
      </c>
    </row>
    <row r="9" spans="1:6" ht="55.5" customHeight="1">
      <c r="A9" s="15" t="s">
        <v>1</v>
      </c>
      <c r="B9" s="15" t="s">
        <v>2</v>
      </c>
      <c r="C9" s="16" t="s">
        <v>4</v>
      </c>
      <c r="D9" s="16" t="s">
        <v>5</v>
      </c>
      <c r="E9" s="16" t="s">
        <v>3</v>
      </c>
      <c r="F9" s="17" t="s">
        <v>114</v>
      </c>
    </row>
    <row r="10" spans="1:6">
      <c r="A10" s="15"/>
      <c r="B10" s="16" t="s">
        <v>6</v>
      </c>
      <c r="C10" s="16" t="s">
        <v>7</v>
      </c>
      <c r="D10" s="16" t="s">
        <v>8</v>
      </c>
      <c r="E10" s="16" t="s">
        <v>9</v>
      </c>
      <c r="F10" s="16" t="s">
        <v>10</v>
      </c>
    </row>
    <row r="11" spans="1:6" ht="25.5">
      <c r="A11" s="15">
        <v>1</v>
      </c>
      <c r="B11" s="18" t="s">
        <v>128</v>
      </c>
      <c r="C11" s="19" t="s">
        <v>94</v>
      </c>
      <c r="D11" s="20"/>
      <c r="E11" s="20" t="s">
        <v>32</v>
      </c>
      <c r="F11" s="21">
        <f>F12+F38+F50</f>
        <v>1075893.48</v>
      </c>
    </row>
    <row r="12" spans="1:6" ht="14.25" customHeight="1">
      <c r="A12" s="15">
        <v>2</v>
      </c>
      <c r="B12" s="18" t="s">
        <v>129</v>
      </c>
      <c r="C12" s="19" t="s">
        <v>95</v>
      </c>
      <c r="D12" s="20"/>
      <c r="E12" s="20" t="s">
        <v>32</v>
      </c>
      <c r="F12" s="21">
        <f>F14+F18+F23+F28+F33</f>
        <v>939993.88</v>
      </c>
    </row>
    <row r="13" spans="1:6" ht="14.25" customHeight="1">
      <c r="A13" s="15">
        <v>3</v>
      </c>
      <c r="B13" s="49" t="s">
        <v>137</v>
      </c>
      <c r="C13" s="50" t="s">
        <v>138</v>
      </c>
      <c r="D13" s="50"/>
      <c r="E13" s="50"/>
      <c r="F13" s="51">
        <v>51436.4</v>
      </c>
    </row>
    <row r="14" spans="1:6" ht="11.25" customHeight="1">
      <c r="A14" s="15">
        <v>4</v>
      </c>
      <c r="B14" s="49" t="s">
        <v>113</v>
      </c>
      <c r="C14" s="50" t="s">
        <v>138</v>
      </c>
      <c r="D14" s="50" t="s">
        <v>17</v>
      </c>
      <c r="E14" s="50"/>
      <c r="F14" s="51">
        <v>51436.4</v>
      </c>
    </row>
    <row r="15" spans="1:6" ht="11.25" customHeight="1">
      <c r="A15" s="15">
        <v>5</v>
      </c>
      <c r="B15" s="49" t="s">
        <v>18</v>
      </c>
      <c r="C15" s="50" t="s">
        <v>138</v>
      </c>
      <c r="D15" s="50" t="s">
        <v>19</v>
      </c>
      <c r="E15" s="50"/>
      <c r="F15" s="51">
        <v>51436.4</v>
      </c>
    </row>
    <row r="16" spans="1:6" ht="11.25" customHeight="1">
      <c r="A16" s="15">
        <v>6</v>
      </c>
      <c r="B16" s="49" t="s">
        <v>43</v>
      </c>
      <c r="C16" s="50" t="s">
        <v>138</v>
      </c>
      <c r="D16" s="50" t="s">
        <v>19</v>
      </c>
      <c r="E16" s="50" t="s">
        <v>45</v>
      </c>
      <c r="F16" s="51">
        <v>51436.4</v>
      </c>
    </row>
    <row r="17" spans="1:6" ht="11.25" customHeight="1">
      <c r="A17" s="15">
        <v>7</v>
      </c>
      <c r="B17" s="49" t="s">
        <v>47</v>
      </c>
      <c r="C17" s="50" t="s">
        <v>138</v>
      </c>
      <c r="D17" s="50" t="s">
        <v>19</v>
      </c>
      <c r="E17" s="50" t="s">
        <v>46</v>
      </c>
      <c r="F17" s="51">
        <v>51436.4</v>
      </c>
    </row>
    <row r="18" spans="1:6" ht="11.25" customHeight="1">
      <c r="A18" s="15">
        <v>8</v>
      </c>
      <c r="B18" s="52" t="s">
        <v>139</v>
      </c>
      <c r="C18" s="50" t="s">
        <v>140</v>
      </c>
      <c r="D18" s="50"/>
      <c r="E18" s="50"/>
      <c r="F18" s="51">
        <v>823066.44</v>
      </c>
    </row>
    <row r="19" spans="1:6" ht="11.25" customHeight="1">
      <c r="A19" s="15">
        <v>9</v>
      </c>
      <c r="B19" s="49" t="s">
        <v>113</v>
      </c>
      <c r="C19" s="50" t="s">
        <v>140</v>
      </c>
      <c r="D19" s="50" t="s">
        <v>17</v>
      </c>
      <c r="E19" s="50"/>
      <c r="F19" s="51">
        <v>823066.44</v>
      </c>
    </row>
    <row r="20" spans="1:6" ht="11.25" customHeight="1">
      <c r="A20" s="15">
        <v>10</v>
      </c>
      <c r="B20" s="49" t="s">
        <v>18</v>
      </c>
      <c r="C20" s="50" t="s">
        <v>140</v>
      </c>
      <c r="D20" s="50" t="s">
        <v>19</v>
      </c>
      <c r="E20" s="50"/>
      <c r="F20" s="51">
        <v>823066.44</v>
      </c>
    </row>
    <row r="21" spans="1:6" ht="11.25" customHeight="1">
      <c r="A21" s="15">
        <v>11</v>
      </c>
      <c r="B21" s="49" t="s">
        <v>43</v>
      </c>
      <c r="C21" s="50" t="s">
        <v>140</v>
      </c>
      <c r="D21" s="50" t="s">
        <v>19</v>
      </c>
      <c r="E21" s="50" t="s">
        <v>45</v>
      </c>
      <c r="F21" s="51">
        <v>823066.44</v>
      </c>
    </row>
    <row r="22" spans="1:6" ht="11.25" customHeight="1">
      <c r="A22" s="15">
        <v>12</v>
      </c>
      <c r="B22" s="49" t="s">
        <v>47</v>
      </c>
      <c r="C22" s="50" t="s">
        <v>140</v>
      </c>
      <c r="D22" s="50" t="s">
        <v>19</v>
      </c>
      <c r="E22" s="50" t="s">
        <v>46</v>
      </c>
      <c r="F22" s="51">
        <v>823066.44</v>
      </c>
    </row>
    <row r="23" spans="1:6" ht="40.5" customHeight="1">
      <c r="A23" s="15">
        <v>13</v>
      </c>
      <c r="B23" s="18" t="s">
        <v>130</v>
      </c>
      <c r="C23" s="19" t="s">
        <v>96</v>
      </c>
      <c r="D23" s="20"/>
      <c r="E23" s="20" t="s">
        <v>32</v>
      </c>
      <c r="F23" s="21">
        <f>F27</f>
        <v>54997</v>
      </c>
    </row>
    <row r="24" spans="1:6" ht="12.75" customHeight="1">
      <c r="A24" s="15">
        <v>14</v>
      </c>
      <c r="B24" s="18" t="s">
        <v>113</v>
      </c>
      <c r="C24" s="19" t="s">
        <v>96</v>
      </c>
      <c r="D24" s="20" t="s">
        <v>17</v>
      </c>
      <c r="E24" s="20" t="s">
        <v>32</v>
      </c>
      <c r="F24" s="21">
        <v>54997</v>
      </c>
    </row>
    <row r="25" spans="1:6">
      <c r="A25" s="15">
        <v>15</v>
      </c>
      <c r="B25" s="18" t="s">
        <v>18</v>
      </c>
      <c r="C25" s="19" t="s">
        <v>96</v>
      </c>
      <c r="D25" s="20" t="s">
        <v>19</v>
      </c>
      <c r="E25" s="20" t="s">
        <v>32</v>
      </c>
      <c r="F25" s="21">
        <f>F24</f>
        <v>54997</v>
      </c>
    </row>
    <row r="26" spans="1:6" ht="14.25" customHeight="1">
      <c r="A26" s="15">
        <v>16</v>
      </c>
      <c r="B26" s="22" t="s">
        <v>43</v>
      </c>
      <c r="C26" s="19" t="s">
        <v>96</v>
      </c>
      <c r="D26" s="20" t="s">
        <v>19</v>
      </c>
      <c r="E26" s="20" t="s">
        <v>45</v>
      </c>
      <c r="F26" s="21">
        <f>F25</f>
        <v>54997</v>
      </c>
    </row>
    <row r="27" spans="1:6" ht="11.25" customHeight="1">
      <c r="A27" s="15">
        <v>17</v>
      </c>
      <c r="B27" s="18" t="s">
        <v>47</v>
      </c>
      <c r="C27" s="19" t="s">
        <v>96</v>
      </c>
      <c r="D27" s="20" t="s">
        <v>19</v>
      </c>
      <c r="E27" s="20" t="s">
        <v>46</v>
      </c>
      <c r="F27" s="21">
        <f>F26</f>
        <v>54997</v>
      </c>
    </row>
    <row r="28" spans="1:6" ht="11.25" customHeight="1">
      <c r="A28" s="15">
        <v>18</v>
      </c>
      <c r="B28" s="52" t="s">
        <v>141</v>
      </c>
      <c r="C28" s="50" t="s">
        <v>142</v>
      </c>
      <c r="D28" s="50"/>
      <c r="E28" s="50"/>
      <c r="F28" s="51">
        <v>617.24</v>
      </c>
    </row>
    <row r="29" spans="1:6" ht="11.25" customHeight="1">
      <c r="A29" s="15">
        <v>19</v>
      </c>
      <c r="B29" s="49" t="s">
        <v>113</v>
      </c>
      <c r="C29" s="50" t="s">
        <v>142</v>
      </c>
      <c r="D29" s="50" t="s">
        <v>17</v>
      </c>
      <c r="E29" s="50"/>
      <c r="F29" s="51">
        <v>617.24</v>
      </c>
    </row>
    <row r="30" spans="1:6" ht="11.25" customHeight="1">
      <c r="A30" s="15">
        <v>20</v>
      </c>
      <c r="B30" s="49" t="s">
        <v>18</v>
      </c>
      <c r="C30" s="50" t="s">
        <v>142</v>
      </c>
      <c r="D30" s="50" t="s">
        <v>19</v>
      </c>
      <c r="E30" s="50"/>
      <c r="F30" s="51">
        <v>617.24</v>
      </c>
    </row>
    <row r="31" spans="1:6" ht="11.25" customHeight="1">
      <c r="A31" s="15">
        <v>21</v>
      </c>
      <c r="B31" s="49" t="s">
        <v>43</v>
      </c>
      <c r="C31" s="50" t="s">
        <v>142</v>
      </c>
      <c r="D31" s="50" t="s">
        <v>19</v>
      </c>
      <c r="E31" s="50" t="s">
        <v>45</v>
      </c>
      <c r="F31" s="51">
        <v>617.24</v>
      </c>
    </row>
    <row r="32" spans="1:6" ht="11.25" customHeight="1">
      <c r="A32" s="15">
        <v>22</v>
      </c>
      <c r="B32" s="49" t="s">
        <v>47</v>
      </c>
      <c r="C32" s="50" t="s">
        <v>142</v>
      </c>
      <c r="D32" s="50" t="s">
        <v>19</v>
      </c>
      <c r="E32" s="50" t="s">
        <v>46</v>
      </c>
      <c r="F32" s="51">
        <v>617.24</v>
      </c>
    </row>
    <row r="33" spans="1:7" ht="11.25" customHeight="1">
      <c r="A33" s="15">
        <v>23</v>
      </c>
      <c r="B33" s="52" t="s">
        <v>143</v>
      </c>
      <c r="C33" s="50" t="s">
        <v>144</v>
      </c>
      <c r="D33" s="50"/>
      <c r="E33" s="50"/>
      <c r="F33" s="51">
        <v>9876.7999999999993</v>
      </c>
    </row>
    <row r="34" spans="1:7" ht="11.25" customHeight="1">
      <c r="A34" s="15">
        <v>24</v>
      </c>
      <c r="B34" s="49" t="s">
        <v>113</v>
      </c>
      <c r="C34" s="50" t="s">
        <v>144</v>
      </c>
      <c r="D34" s="50" t="s">
        <v>17</v>
      </c>
      <c r="E34" s="50"/>
      <c r="F34" s="51">
        <v>9876.7999999999993</v>
      </c>
    </row>
    <row r="35" spans="1:7" ht="11.25" customHeight="1">
      <c r="A35" s="15">
        <v>25</v>
      </c>
      <c r="B35" s="49" t="s">
        <v>18</v>
      </c>
      <c r="C35" s="50" t="s">
        <v>144</v>
      </c>
      <c r="D35" s="50" t="s">
        <v>19</v>
      </c>
      <c r="E35" s="50"/>
      <c r="F35" s="51">
        <v>9876.7999999999993</v>
      </c>
    </row>
    <row r="36" spans="1:7" ht="11.25" customHeight="1">
      <c r="A36" s="15">
        <v>26</v>
      </c>
      <c r="B36" s="49" t="s">
        <v>43</v>
      </c>
      <c r="C36" s="50" t="s">
        <v>144</v>
      </c>
      <c r="D36" s="50" t="s">
        <v>19</v>
      </c>
      <c r="E36" s="50" t="s">
        <v>45</v>
      </c>
      <c r="F36" s="51">
        <v>9876.7999999999993</v>
      </c>
    </row>
    <row r="37" spans="1:7" ht="11.25" customHeight="1">
      <c r="A37" s="15">
        <v>27</v>
      </c>
      <c r="B37" s="49" t="s">
        <v>47</v>
      </c>
      <c r="C37" s="50" t="s">
        <v>144</v>
      </c>
      <c r="D37" s="50" t="s">
        <v>19</v>
      </c>
      <c r="E37" s="50" t="s">
        <v>46</v>
      </c>
      <c r="F37" s="51">
        <v>9876.7999999999993</v>
      </c>
    </row>
    <row r="38" spans="1:7" ht="12.75" customHeight="1">
      <c r="A38" s="23" t="s">
        <v>22</v>
      </c>
      <c r="B38" s="18" t="s">
        <v>135</v>
      </c>
      <c r="C38" s="20" t="s">
        <v>97</v>
      </c>
      <c r="D38" s="20" t="s">
        <v>32</v>
      </c>
      <c r="E38" s="24" t="s">
        <v>32</v>
      </c>
      <c r="F38" s="21">
        <f>F39+F45</f>
        <v>125387</v>
      </c>
      <c r="G38" t="s">
        <v>32</v>
      </c>
    </row>
    <row r="39" spans="1:7" ht="38.25" customHeight="1">
      <c r="A39" s="23" t="s">
        <v>23</v>
      </c>
      <c r="B39" s="18" t="s">
        <v>131</v>
      </c>
      <c r="C39" s="20" t="s">
        <v>98</v>
      </c>
      <c r="D39" s="20"/>
      <c r="E39" s="24" t="s">
        <v>32</v>
      </c>
      <c r="F39" s="21">
        <f>F43</f>
        <v>122387</v>
      </c>
    </row>
    <row r="40" spans="1:7" ht="15.75" customHeight="1">
      <c r="A40" s="23" t="s">
        <v>24</v>
      </c>
      <c r="B40" s="18" t="s">
        <v>113</v>
      </c>
      <c r="C40" s="20" t="s">
        <v>98</v>
      </c>
      <c r="D40" s="20" t="s">
        <v>17</v>
      </c>
      <c r="E40" s="24" t="s">
        <v>32</v>
      </c>
      <c r="F40" s="21">
        <f>F39</f>
        <v>122387</v>
      </c>
    </row>
    <row r="41" spans="1:7" ht="15.75" customHeight="1">
      <c r="A41" s="25">
        <v>31</v>
      </c>
      <c r="B41" s="18" t="s">
        <v>18</v>
      </c>
      <c r="C41" s="20" t="s">
        <v>98</v>
      </c>
      <c r="D41" s="20" t="s">
        <v>19</v>
      </c>
      <c r="E41" s="24" t="s">
        <v>32</v>
      </c>
      <c r="F41" s="21">
        <f>F40</f>
        <v>122387</v>
      </c>
    </row>
    <row r="42" spans="1:7" ht="11.25" customHeight="1">
      <c r="A42" s="25">
        <v>32</v>
      </c>
      <c r="B42" s="22" t="s">
        <v>72</v>
      </c>
      <c r="C42" s="20" t="s">
        <v>98</v>
      </c>
      <c r="D42" s="20" t="s">
        <v>19</v>
      </c>
      <c r="E42" s="24" t="s">
        <v>85</v>
      </c>
      <c r="F42" s="21">
        <f>F41</f>
        <v>122387</v>
      </c>
    </row>
    <row r="43" spans="1:7" ht="11.25" customHeight="1">
      <c r="A43" s="25">
        <v>33</v>
      </c>
      <c r="B43" s="22" t="s">
        <v>42</v>
      </c>
      <c r="C43" s="20" t="s">
        <v>98</v>
      </c>
      <c r="D43" s="20" t="s">
        <v>19</v>
      </c>
      <c r="E43" s="24" t="s">
        <v>44</v>
      </c>
      <c r="F43" s="21">
        <v>122387</v>
      </c>
    </row>
    <row r="44" spans="1:7" ht="13.5" customHeight="1">
      <c r="A44" s="25">
        <v>34</v>
      </c>
      <c r="B44" s="18" t="s">
        <v>135</v>
      </c>
      <c r="C44" s="20" t="s">
        <v>97</v>
      </c>
      <c r="D44" s="20"/>
      <c r="E44" s="24" t="s">
        <v>32</v>
      </c>
      <c r="F44" s="21">
        <f>F46</f>
        <v>3000</v>
      </c>
    </row>
    <row r="45" spans="1:7" ht="62.25" customHeight="1">
      <c r="A45" s="23" t="s">
        <v>56</v>
      </c>
      <c r="B45" s="18" t="s">
        <v>134</v>
      </c>
      <c r="C45" s="20" t="s">
        <v>125</v>
      </c>
      <c r="D45" s="20"/>
      <c r="E45" s="24" t="s">
        <v>32</v>
      </c>
      <c r="F45" s="21">
        <f>F47</f>
        <v>3000</v>
      </c>
    </row>
    <row r="46" spans="1:7" ht="15.75" customHeight="1">
      <c r="A46" s="23" t="s">
        <v>57</v>
      </c>
      <c r="B46" s="18" t="s">
        <v>113</v>
      </c>
      <c r="C46" s="20" t="s">
        <v>125</v>
      </c>
      <c r="D46" s="20" t="s">
        <v>17</v>
      </c>
      <c r="E46" s="24" t="s">
        <v>32</v>
      </c>
      <c r="F46" s="21">
        <f>F49</f>
        <v>3000</v>
      </c>
    </row>
    <row r="47" spans="1:7" ht="12.75" customHeight="1">
      <c r="A47" s="23" t="s">
        <v>58</v>
      </c>
      <c r="B47" s="18" t="s">
        <v>18</v>
      </c>
      <c r="C47" s="20" t="s">
        <v>125</v>
      </c>
      <c r="D47" s="20" t="s">
        <v>19</v>
      </c>
      <c r="E47" s="24" t="s">
        <v>32</v>
      </c>
      <c r="F47" s="21">
        <v>3000</v>
      </c>
    </row>
    <row r="48" spans="1:7" ht="12" customHeight="1">
      <c r="A48" s="23" t="s">
        <v>59</v>
      </c>
      <c r="B48" s="22" t="s">
        <v>72</v>
      </c>
      <c r="C48" s="20" t="s">
        <v>125</v>
      </c>
      <c r="D48" s="20" t="s">
        <v>19</v>
      </c>
      <c r="E48" s="24" t="s">
        <v>85</v>
      </c>
      <c r="F48" s="21">
        <f>F47</f>
        <v>3000</v>
      </c>
    </row>
    <row r="49" spans="1:6" ht="13.5" customHeight="1">
      <c r="A49" s="23" t="s">
        <v>60</v>
      </c>
      <c r="B49" s="22" t="s">
        <v>42</v>
      </c>
      <c r="C49" s="20" t="s">
        <v>125</v>
      </c>
      <c r="D49" s="20" t="s">
        <v>19</v>
      </c>
      <c r="E49" s="24" t="s">
        <v>44</v>
      </c>
      <c r="F49" s="21">
        <f>F48</f>
        <v>3000</v>
      </c>
    </row>
    <row r="50" spans="1:6" ht="13.5" customHeight="1">
      <c r="A50" s="23" t="s">
        <v>61</v>
      </c>
      <c r="B50" s="49" t="s">
        <v>145</v>
      </c>
      <c r="C50" s="50" t="s">
        <v>146</v>
      </c>
      <c r="D50" s="50"/>
      <c r="E50" s="50"/>
      <c r="F50" s="51">
        <f>F51+F56</f>
        <v>10512.6</v>
      </c>
    </row>
    <row r="51" spans="1:6" ht="13.5" customHeight="1">
      <c r="A51" s="23" t="s">
        <v>62</v>
      </c>
      <c r="B51" s="49" t="s">
        <v>147</v>
      </c>
      <c r="C51" s="50" t="s">
        <v>148</v>
      </c>
      <c r="D51" s="50"/>
      <c r="E51" s="50"/>
      <c r="F51" s="51">
        <v>10012</v>
      </c>
    </row>
    <row r="52" spans="1:6" ht="13.5" customHeight="1">
      <c r="A52" s="23" t="s">
        <v>63</v>
      </c>
      <c r="B52" s="49" t="s">
        <v>113</v>
      </c>
      <c r="C52" s="50" t="s">
        <v>148</v>
      </c>
      <c r="D52" s="50" t="s">
        <v>17</v>
      </c>
      <c r="E52" s="50"/>
      <c r="F52" s="51">
        <v>10012</v>
      </c>
    </row>
    <row r="53" spans="1:6" ht="13.5" customHeight="1">
      <c r="A53" s="23" t="s">
        <v>102</v>
      </c>
      <c r="B53" s="49" t="s">
        <v>18</v>
      </c>
      <c r="C53" s="50" t="s">
        <v>148</v>
      </c>
      <c r="D53" s="50" t="s">
        <v>19</v>
      </c>
      <c r="E53" s="50"/>
      <c r="F53" s="51">
        <v>10012</v>
      </c>
    </row>
    <row r="54" spans="1:6" ht="13.5" customHeight="1">
      <c r="A54" s="23" t="s">
        <v>103</v>
      </c>
      <c r="B54" s="49" t="s">
        <v>149</v>
      </c>
      <c r="C54" s="50" t="s">
        <v>148</v>
      </c>
      <c r="D54" s="50" t="s">
        <v>19</v>
      </c>
      <c r="E54" s="50" t="s">
        <v>150</v>
      </c>
      <c r="F54" s="51">
        <v>10012</v>
      </c>
    </row>
    <row r="55" spans="1:6" ht="13.5" customHeight="1">
      <c r="A55" s="23" t="s">
        <v>104</v>
      </c>
      <c r="B55" s="49" t="s">
        <v>151</v>
      </c>
      <c r="C55" s="50" t="s">
        <v>148</v>
      </c>
      <c r="D55" s="50" t="s">
        <v>19</v>
      </c>
      <c r="E55" s="50" t="s">
        <v>152</v>
      </c>
      <c r="F55" s="51">
        <v>10012</v>
      </c>
    </row>
    <row r="56" spans="1:6" ht="13.5" customHeight="1">
      <c r="A56" s="23" t="s">
        <v>105</v>
      </c>
      <c r="B56" s="49" t="s">
        <v>160</v>
      </c>
      <c r="C56" s="50" t="s">
        <v>161</v>
      </c>
      <c r="D56" s="50"/>
      <c r="E56" s="50"/>
      <c r="F56" s="51">
        <v>500.6</v>
      </c>
    </row>
    <row r="57" spans="1:6" ht="13.5" customHeight="1">
      <c r="A57" s="23" t="s">
        <v>106</v>
      </c>
      <c r="B57" s="49" t="s">
        <v>113</v>
      </c>
      <c r="C57" s="50" t="s">
        <v>161</v>
      </c>
      <c r="D57" s="50" t="s">
        <v>17</v>
      </c>
      <c r="E57" s="50"/>
      <c r="F57" s="51">
        <v>500.6</v>
      </c>
    </row>
    <row r="58" spans="1:6" ht="13.5" customHeight="1">
      <c r="A58" s="23" t="s">
        <v>107</v>
      </c>
      <c r="B58" s="49" t="s">
        <v>18</v>
      </c>
      <c r="C58" s="50" t="s">
        <v>161</v>
      </c>
      <c r="D58" s="50" t="s">
        <v>19</v>
      </c>
      <c r="E58" s="50"/>
      <c r="F58" s="51">
        <v>500.6</v>
      </c>
    </row>
    <row r="59" spans="1:6" ht="13.5" customHeight="1">
      <c r="A59" s="23" t="s">
        <v>108</v>
      </c>
      <c r="B59" s="49" t="s">
        <v>149</v>
      </c>
      <c r="C59" s="50" t="s">
        <v>161</v>
      </c>
      <c r="D59" s="50" t="s">
        <v>19</v>
      </c>
      <c r="E59" s="50" t="s">
        <v>150</v>
      </c>
      <c r="F59" s="51">
        <v>500.6</v>
      </c>
    </row>
    <row r="60" spans="1:6" ht="13.5" customHeight="1">
      <c r="A60" s="23" t="s">
        <v>109</v>
      </c>
      <c r="B60" s="49" t="s">
        <v>151</v>
      </c>
      <c r="C60" s="50" t="s">
        <v>161</v>
      </c>
      <c r="D60" s="50" t="s">
        <v>19</v>
      </c>
      <c r="E60" s="50" t="s">
        <v>152</v>
      </c>
      <c r="F60" s="51">
        <v>500.6</v>
      </c>
    </row>
    <row r="61" spans="1:6" ht="12.75" customHeight="1">
      <c r="A61" s="23" t="s">
        <v>110</v>
      </c>
      <c r="B61" s="18" t="s">
        <v>132</v>
      </c>
      <c r="C61" s="20" t="s">
        <v>99</v>
      </c>
      <c r="D61" s="20"/>
      <c r="E61" s="24" t="s">
        <v>32</v>
      </c>
      <c r="F61" s="21">
        <f>F67</f>
        <v>1437535</v>
      </c>
    </row>
    <row r="62" spans="1:6" ht="14.25" customHeight="1">
      <c r="A62" s="23" t="s">
        <v>111</v>
      </c>
      <c r="B62" s="18" t="s">
        <v>124</v>
      </c>
      <c r="C62" s="20" t="s">
        <v>122</v>
      </c>
      <c r="D62" s="20"/>
      <c r="E62" s="24" t="s">
        <v>32</v>
      </c>
      <c r="F62" s="21">
        <f>F67</f>
        <v>1437535</v>
      </c>
    </row>
    <row r="63" spans="1:6" ht="25.5" customHeight="1">
      <c r="A63" s="23" t="s">
        <v>64</v>
      </c>
      <c r="B63" s="18" t="s">
        <v>133</v>
      </c>
      <c r="C63" s="20" t="s">
        <v>123</v>
      </c>
      <c r="D63" s="20"/>
      <c r="E63" s="24" t="s">
        <v>32</v>
      </c>
      <c r="F63" s="21">
        <f>F67</f>
        <v>1437535</v>
      </c>
    </row>
    <row r="64" spans="1:6" ht="24" customHeight="1">
      <c r="A64" s="23" t="s">
        <v>65</v>
      </c>
      <c r="B64" s="18" t="s">
        <v>49</v>
      </c>
      <c r="C64" s="20" t="s">
        <v>123</v>
      </c>
      <c r="D64" s="20" t="s">
        <v>51</v>
      </c>
      <c r="E64" s="24" t="s">
        <v>32</v>
      </c>
      <c r="F64" s="21">
        <v>1437535</v>
      </c>
    </row>
    <row r="65" spans="1:6" ht="14.25" customHeight="1">
      <c r="A65" s="23" t="s">
        <v>66</v>
      </c>
      <c r="B65" s="26" t="s">
        <v>50</v>
      </c>
      <c r="C65" s="20" t="s">
        <v>123</v>
      </c>
      <c r="D65" s="27" t="s">
        <v>52</v>
      </c>
      <c r="E65" s="28" t="s">
        <v>32</v>
      </c>
      <c r="F65" s="21">
        <f t="shared" ref="F65:F67" si="0">F64</f>
        <v>1437535</v>
      </c>
    </row>
    <row r="66" spans="1:6" ht="12" customHeight="1">
      <c r="A66" s="23" t="s">
        <v>67</v>
      </c>
      <c r="B66" s="22" t="s">
        <v>73</v>
      </c>
      <c r="C66" s="20" t="s">
        <v>123</v>
      </c>
      <c r="D66" s="20" t="s">
        <v>52</v>
      </c>
      <c r="E66" s="24" t="s">
        <v>86</v>
      </c>
      <c r="F66" s="21">
        <f t="shared" si="0"/>
        <v>1437535</v>
      </c>
    </row>
    <row r="67" spans="1:6" ht="12.75" customHeight="1">
      <c r="A67" s="23" t="s">
        <v>68</v>
      </c>
      <c r="B67" s="22" t="s">
        <v>48</v>
      </c>
      <c r="C67" s="20" t="s">
        <v>123</v>
      </c>
      <c r="D67" s="27" t="s">
        <v>52</v>
      </c>
      <c r="E67" s="24" t="s">
        <v>53</v>
      </c>
      <c r="F67" s="21">
        <f t="shared" si="0"/>
        <v>1437535</v>
      </c>
    </row>
    <row r="68" spans="1:6" ht="17.25" customHeight="1">
      <c r="A68" s="23" t="s">
        <v>69</v>
      </c>
      <c r="B68" s="18" t="s">
        <v>116</v>
      </c>
      <c r="C68" s="20" t="s">
        <v>88</v>
      </c>
      <c r="D68" s="20" t="s">
        <v>32</v>
      </c>
      <c r="E68" s="20" t="s">
        <v>32</v>
      </c>
      <c r="F68" s="29">
        <f>F69+F82+F87+F96+F101+F106</f>
        <v>1653299.55</v>
      </c>
    </row>
    <row r="69" spans="1:6" ht="25.5">
      <c r="A69" s="20" t="s">
        <v>70</v>
      </c>
      <c r="B69" s="30" t="s">
        <v>121</v>
      </c>
      <c r="C69" s="20" t="s">
        <v>90</v>
      </c>
      <c r="D69" s="20" t="s">
        <v>32</v>
      </c>
      <c r="E69" s="20" t="s">
        <v>32</v>
      </c>
      <c r="F69" s="21">
        <f>F70+F74+F78</f>
        <v>976865.55</v>
      </c>
    </row>
    <row r="70" spans="1:6" ht="39" customHeight="1">
      <c r="A70" s="20" t="s">
        <v>76</v>
      </c>
      <c r="B70" s="18" t="s">
        <v>13</v>
      </c>
      <c r="C70" s="20" t="s">
        <v>90</v>
      </c>
      <c r="D70" s="20" t="s">
        <v>14</v>
      </c>
      <c r="E70" s="20" t="s">
        <v>32</v>
      </c>
      <c r="F70" s="21">
        <f>F73</f>
        <v>764012</v>
      </c>
    </row>
    <row r="71" spans="1:6" ht="14.25" customHeight="1">
      <c r="A71" s="23" t="s">
        <v>77</v>
      </c>
      <c r="B71" s="18" t="s">
        <v>15</v>
      </c>
      <c r="C71" s="20" t="s">
        <v>90</v>
      </c>
      <c r="D71" s="20" t="s">
        <v>16</v>
      </c>
      <c r="E71" s="20" t="s">
        <v>32</v>
      </c>
      <c r="F71" s="21">
        <f>F73</f>
        <v>764012</v>
      </c>
    </row>
    <row r="72" spans="1:6" ht="12.75" customHeight="1">
      <c r="A72" s="23" t="s">
        <v>78</v>
      </c>
      <c r="B72" s="22" t="s">
        <v>71</v>
      </c>
      <c r="C72" s="20" t="s">
        <v>90</v>
      </c>
      <c r="D72" s="20" t="s">
        <v>16</v>
      </c>
      <c r="E72" s="20" t="s">
        <v>12</v>
      </c>
      <c r="F72" s="21">
        <v>761012</v>
      </c>
    </row>
    <row r="73" spans="1:6" ht="25.5" customHeight="1">
      <c r="A73" s="20" t="s">
        <v>79</v>
      </c>
      <c r="B73" s="22" t="s">
        <v>27</v>
      </c>
      <c r="C73" s="20" t="s">
        <v>90</v>
      </c>
      <c r="D73" s="20" t="s">
        <v>16</v>
      </c>
      <c r="E73" s="20" t="s">
        <v>28</v>
      </c>
      <c r="F73" s="21">
        <v>764012</v>
      </c>
    </row>
    <row r="74" spans="1:6" ht="13.5" customHeight="1">
      <c r="A74" s="23" t="s">
        <v>80</v>
      </c>
      <c r="B74" s="18" t="s">
        <v>113</v>
      </c>
      <c r="C74" s="20" t="s">
        <v>90</v>
      </c>
      <c r="D74" s="20" t="s">
        <v>17</v>
      </c>
      <c r="E74" s="20" t="s">
        <v>32</v>
      </c>
      <c r="F74" s="21">
        <f>F76</f>
        <v>211693.55</v>
      </c>
    </row>
    <row r="75" spans="1:6" ht="14.25" customHeight="1">
      <c r="A75" s="23" t="s">
        <v>81</v>
      </c>
      <c r="B75" s="18" t="s">
        <v>18</v>
      </c>
      <c r="C75" s="20" t="s">
        <v>90</v>
      </c>
      <c r="D75" s="20" t="s">
        <v>19</v>
      </c>
      <c r="E75" s="20" t="s">
        <v>32</v>
      </c>
      <c r="F75" s="21">
        <f>F77</f>
        <v>211693.55</v>
      </c>
    </row>
    <row r="76" spans="1:6" ht="12.75" customHeight="1">
      <c r="A76" s="23" t="s">
        <v>82</v>
      </c>
      <c r="B76" s="22" t="s">
        <v>71</v>
      </c>
      <c r="C76" s="20" t="s">
        <v>90</v>
      </c>
      <c r="D76" s="20" t="s">
        <v>112</v>
      </c>
      <c r="E76" s="20" t="s">
        <v>12</v>
      </c>
      <c r="F76" s="21">
        <f>F77</f>
        <v>211693.55</v>
      </c>
    </row>
    <row r="77" spans="1:6" ht="25.5" customHeight="1">
      <c r="A77" s="23" t="s">
        <v>83</v>
      </c>
      <c r="B77" s="22" t="s">
        <v>27</v>
      </c>
      <c r="C77" s="20" t="s">
        <v>90</v>
      </c>
      <c r="D77" s="20" t="s">
        <v>19</v>
      </c>
      <c r="E77" s="20" t="s">
        <v>28</v>
      </c>
      <c r="F77" s="21">
        <v>211693.55</v>
      </c>
    </row>
    <row r="78" spans="1:6" ht="12.75" customHeight="1">
      <c r="A78" s="23" t="s">
        <v>84</v>
      </c>
      <c r="B78" s="18" t="s">
        <v>20</v>
      </c>
      <c r="C78" s="20" t="s">
        <v>90</v>
      </c>
      <c r="D78" s="20" t="s">
        <v>21</v>
      </c>
      <c r="E78" s="20" t="s">
        <v>32</v>
      </c>
      <c r="F78" s="21">
        <f>F81</f>
        <v>1160</v>
      </c>
    </row>
    <row r="79" spans="1:6" ht="14.25" customHeight="1">
      <c r="A79" s="23" t="s">
        <v>87</v>
      </c>
      <c r="B79" s="18" t="s">
        <v>55</v>
      </c>
      <c r="C79" s="20" t="s">
        <v>90</v>
      </c>
      <c r="D79" s="20" t="s">
        <v>54</v>
      </c>
      <c r="E79" s="20" t="s">
        <v>32</v>
      </c>
      <c r="F79" s="21">
        <f>F81</f>
        <v>1160</v>
      </c>
    </row>
    <row r="80" spans="1:6" ht="15" customHeight="1">
      <c r="A80" s="23" t="s">
        <v>153</v>
      </c>
      <c r="B80" s="31" t="s">
        <v>71</v>
      </c>
      <c r="C80" s="20" t="s">
        <v>90</v>
      </c>
      <c r="D80" s="20" t="s">
        <v>54</v>
      </c>
      <c r="E80" s="20" t="s">
        <v>12</v>
      </c>
      <c r="F80" s="21">
        <v>1160</v>
      </c>
    </row>
    <row r="81" spans="1:6" ht="25.5" customHeight="1">
      <c r="A81" s="23" t="s">
        <v>154</v>
      </c>
      <c r="B81" s="22" t="s">
        <v>27</v>
      </c>
      <c r="C81" s="20" t="s">
        <v>90</v>
      </c>
      <c r="D81" s="20" t="s">
        <v>54</v>
      </c>
      <c r="E81" s="20" t="s">
        <v>28</v>
      </c>
      <c r="F81" s="21">
        <f>F80</f>
        <v>1160</v>
      </c>
    </row>
    <row r="82" spans="1:6" ht="12.75" customHeight="1">
      <c r="A82" s="20" t="s">
        <v>155</v>
      </c>
      <c r="B82" s="32" t="s">
        <v>117</v>
      </c>
      <c r="C82" s="33">
        <v>7210000230</v>
      </c>
      <c r="D82" s="34"/>
      <c r="E82" s="24" t="s">
        <v>32</v>
      </c>
      <c r="F82" s="35">
        <v>584313</v>
      </c>
    </row>
    <row r="83" spans="1:6" ht="38.25" customHeight="1">
      <c r="A83" s="20" t="s">
        <v>156</v>
      </c>
      <c r="B83" s="22" t="s">
        <v>13</v>
      </c>
      <c r="C83" s="33">
        <v>7210000230</v>
      </c>
      <c r="D83" s="34">
        <v>100</v>
      </c>
      <c r="E83" s="24" t="s">
        <v>32</v>
      </c>
      <c r="F83" s="35">
        <v>584313</v>
      </c>
    </row>
    <row r="84" spans="1:6" ht="15.75" customHeight="1">
      <c r="A84" s="20" t="s">
        <v>157</v>
      </c>
      <c r="B84" s="22" t="s">
        <v>15</v>
      </c>
      <c r="C84" s="33">
        <v>7210000230</v>
      </c>
      <c r="D84" s="34">
        <v>120</v>
      </c>
      <c r="E84" s="24" t="s">
        <v>32</v>
      </c>
      <c r="F84" s="35">
        <f>F83</f>
        <v>584313</v>
      </c>
    </row>
    <row r="85" spans="1:6" ht="12.75" customHeight="1">
      <c r="A85" s="20" t="s">
        <v>158</v>
      </c>
      <c r="B85" s="22" t="s">
        <v>71</v>
      </c>
      <c r="C85" s="33">
        <v>7210000230</v>
      </c>
      <c r="D85" s="34">
        <v>120</v>
      </c>
      <c r="E85" s="24" t="s">
        <v>12</v>
      </c>
      <c r="F85" s="35">
        <f>F86</f>
        <v>584313</v>
      </c>
    </row>
    <row r="86" spans="1:6" ht="24.75" customHeight="1">
      <c r="A86" s="20" t="s">
        <v>159</v>
      </c>
      <c r="B86" s="22" t="s">
        <v>31</v>
      </c>
      <c r="C86" s="33">
        <v>7210000230</v>
      </c>
      <c r="D86" s="34">
        <v>120</v>
      </c>
      <c r="E86" s="24" t="s">
        <v>26</v>
      </c>
      <c r="F86" s="29">
        <v>584313</v>
      </c>
    </row>
    <row r="87" spans="1:6" ht="39.75" customHeight="1">
      <c r="A87" s="20" t="s">
        <v>162</v>
      </c>
      <c r="B87" s="18" t="s">
        <v>126</v>
      </c>
      <c r="C87" s="19" t="s">
        <v>93</v>
      </c>
      <c r="D87" s="20" t="s">
        <v>11</v>
      </c>
      <c r="E87" s="20" t="s">
        <v>32</v>
      </c>
      <c r="F87" s="21">
        <f>F88+F92</f>
        <v>53532</v>
      </c>
    </row>
    <row r="88" spans="1:6" ht="34.5" customHeight="1">
      <c r="A88" s="20" t="s">
        <v>163</v>
      </c>
      <c r="B88" s="18" t="s">
        <v>13</v>
      </c>
      <c r="C88" s="19" t="s">
        <v>93</v>
      </c>
      <c r="D88" s="20" t="s">
        <v>14</v>
      </c>
      <c r="E88" s="18" t="s">
        <v>32</v>
      </c>
      <c r="F88" s="36">
        <f>F91</f>
        <v>40529</v>
      </c>
    </row>
    <row r="89" spans="1:6" ht="12.75" customHeight="1">
      <c r="A89" s="20" t="s">
        <v>164</v>
      </c>
      <c r="B89" s="18" t="s">
        <v>15</v>
      </c>
      <c r="C89" s="19" t="s">
        <v>93</v>
      </c>
      <c r="D89" s="20" t="s">
        <v>16</v>
      </c>
      <c r="E89" s="22" t="s">
        <v>32</v>
      </c>
      <c r="F89" s="36">
        <f>F90</f>
        <v>40529</v>
      </c>
    </row>
    <row r="90" spans="1:6" ht="12.75" customHeight="1">
      <c r="A90" s="20" t="s">
        <v>165</v>
      </c>
      <c r="B90" s="18" t="s">
        <v>29</v>
      </c>
      <c r="C90" s="19" t="s">
        <v>93</v>
      </c>
      <c r="D90" s="20" t="s">
        <v>16</v>
      </c>
      <c r="E90" s="20" t="s">
        <v>30</v>
      </c>
      <c r="F90" s="36">
        <f>F91</f>
        <v>40529</v>
      </c>
    </row>
    <row r="91" spans="1:6" ht="12.75" customHeight="1">
      <c r="A91" s="20" t="s">
        <v>166</v>
      </c>
      <c r="B91" s="22" t="s">
        <v>40</v>
      </c>
      <c r="C91" s="19" t="s">
        <v>93</v>
      </c>
      <c r="D91" s="20" t="s">
        <v>16</v>
      </c>
      <c r="E91" s="20" t="s">
        <v>41</v>
      </c>
      <c r="F91" s="36">
        <v>40529</v>
      </c>
    </row>
    <row r="92" spans="1:6" ht="12.75" customHeight="1">
      <c r="A92" s="20" t="s">
        <v>167</v>
      </c>
      <c r="B92" s="18" t="s">
        <v>113</v>
      </c>
      <c r="C92" s="19" t="s">
        <v>93</v>
      </c>
      <c r="D92" s="20" t="s">
        <v>17</v>
      </c>
      <c r="E92" s="20" t="s">
        <v>32</v>
      </c>
      <c r="F92" s="36">
        <f>F95</f>
        <v>13003</v>
      </c>
    </row>
    <row r="93" spans="1:6" ht="12.75" customHeight="1">
      <c r="A93" s="20" t="s">
        <v>168</v>
      </c>
      <c r="B93" s="18" t="s">
        <v>18</v>
      </c>
      <c r="C93" s="19" t="s">
        <v>93</v>
      </c>
      <c r="D93" s="20" t="s">
        <v>19</v>
      </c>
      <c r="E93" s="20" t="s">
        <v>32</v>
      </c>
      <c r="F93" s="36">
        <f>F95</f>
        <v>13003</v>
      </c>
    </row>
    <row r="94" spans="1:6" ht="12.75" customHeight="1">
      <c r="A94" s="20" t="s">
        <v>169</v>
      </c>
      <c r="B94" s="18" t="s">
        <v>29</v>
      </c>
      <c r="C94" s="19" t="s">
        <v>93</v>
      </c>
      <c r="D94" s="20" t="s">
        <v>19</v>
      </c>
      <c r="E94" s="20" t="s">
        <v>30</v>
      </c>
      <c r="F94" s="36">
        <f>F95</f>
        <v>13003</v>
      </c>
    </row>
    <row r="95" spans="1:6" ht="12.75" customHeight="1">
      <c r="A95" s="20" t="s">
        <v>170</v>
      </c>
      <c r="B95" s="22" t="s">
        <v>40</v>
      </c>
      <c r="C95" s="19" t="s">
        <v>93</v>
      </c>
      <c r="D95" s="20" t="s">
        <v>19</v>
      </c>
      <c r="E95" s="20" t="s">
        <v>41</v>
      </c>
      <c r="F95" s="36">
        <v>13003</v>
      </c>
    </row>
    <row r="96" spans="1:6" ht="37.5" customHeight="1">
      <c r="A96" s="20" t="s">
        <v>171</v>
      </c>
      <c r="B96" s="18" t="s">
        <v>118</v>
      </c>
      <c r="C96" s="20" t="s">
        <v>91</v>
      </c>
      <c r="D96" s="20"/>
      <c r="E96" s="20" t="s">
        <v>32</v>
      </c>
      <c r="F96" s="21">
        <f>F99</f>
        <v>1410</v>
      </c>
    </row>
    <row r="97" spans="1:7" ht="15" customHeight="1">
      <c r="A97" s="20" t="s">
        <v>172</v>
      </c>
      <c r="B97" s="18" t="s">
        <v>113</v>
      </c>
      <c r="C97" s="20" t="s">
        <v>91</v>
      </c>
      <c r="D97" s="20" t="s">
        <v>17</v>
      </c>
      <c r="E97" s="20" t="s">
        <v>32</v>
      </c>
      <c r="F97" s="21">
        <v>1410</v>
      </c>
    </row>
    <row r="98" spans="1:7" ht="15" customHeight="1">
      <c r="A98" s="20" t="s">
        <v>173</v>
      </c>
      <c r="B98" s="18" t="s">
        <v>18</v>
      </c>
      <c r="C98" s="20" t="s">
        <v>91</v>
      </c>
      <c r="D98" s="20" t="s">
        <v>19</v>
      </c>
      <c r="E98" s="20" t="s">
        <v>32</v>
      </c>
      <c r="F98" s="21">
        <f>F97</f>
        <v>1410</v>
      </c>
    </row>
    <row r="99" spans="1:7" ht="15" customHeight="1">
      <c r="A99" s="20" t="s">
        <v>174</v>
      </c>
      <c r="B99" s="31" t="s">
        <v>71</v>
      </c>
      <c r="C99" s="20" t="s">
        <v>91</v>
      </c>
      <c r="D99" s="20" t="s">
        <v>19</v>
      </c>
      <c r="E99" s="20" t="s">
        <v>12</v>
      </c>
      <c r="F99" s="21">
        <f>F98</f>
        <v>1410</v>
      </c>
    </row>
    <row r="100" spans="1:7" ht="15" customHeight="1">
      <c r="A100" s="20" t="s">
        <v>175</v>
      </c>
      <c r="B100" s="18" t="s">
        <v>100</v>
      </c>
      <c r="C100" s="20" t="s">
        <v>91</v>
      </c>
      <c r="D100" s="20" t="s">
        <v>19</v>
      </c>
      <c r="E100" s="20" t="s">
        <v>28</v>
      </c>
      <c r="F100" s="21">
        <f>F99</f>
        <v>1410</v>
      </c>
    </row>
    <row r="101" spans="1:7" ht="26.25" customHeight="1">
      <c r="A101" s="20" t="s">
        <v>176</v>
      </c>
      <c r="B101" s="37" t="s">
        <v>127</v>
      </c>
      <c r="C101" s="20" t="s">
        <v>89</v>
      </c>
      <c r="D101" s="20"/>
      <c r="E101" s="20" t="s">
        <v>32</v>
      </c>
      <c r="F101" s="21">
        <v>4000</v>
      </c>
    </row>
    <row r="102" spans="1:7" ht="14.25" customHeight="1">
      <c r="A102" s="20" t="s">
        <v>177</v>
      </c>
      <c r="B102" s="18" t="s">
        <v>20</v>
      </c>
      <c r="C102" s="20" t="s">
        <v>89</v>
      </c>
      <c r="D102" s="20" t="s">
        <v>21</v>
      </c>
      <c r="E102" s="20" t="s">
        <v>32</v>
      </c>
      <c r="F102" s="21">
        <v>4000</v>
      </c>
    </row>
    <row r="103" spans="1:7" ht="14.25" customHeight="1">
      <c r="A103" s="20" t="s">
        <v>178</v>
      </c>
      <c r="B103" s="18" t="s">
        <v>38</v>
      </c>
      <c r="C103" s="20" t="s">
        <v>89</v>
      </c>
      <c r="D103" s="20" t="s">
        <v>39</v>
      </c>
      <c r="E103" s="20" t="s">
        <v>32</v>
      </c>
      <c r="F103" s="21">
        <f>F102</f>
        <v>4000</v>
      </c>
    </row>
    <row r="104" spans="1:7" ht="14.25" customHeight="1">
      <c r="A104" s="20" t="s">
        <v>179</v>
      </c>
      <c r="B104" s="38" t="s">
        <v>71</v>
      </c>
      <c r="C104" s="20" t="s">
        <v>89</v>
      </c>
      <c r="D104" s="20" t="s">
        <v>39</v>
      </c>
      <c r="E104" s="20" t="s">
        <v>12</v>
      </c>
      <c r="F104" s="21">
        <f>F103</f>
        <v>4000</v>
      </c>
    </row>
    <row r="105" spans="1:7" ht="14.25" customHeight="1">
      <c r="A105" s="20" t="s">
        <v>180</v>
      </c>
      <c r="B105" s="18" t="s">
        <v>74</v>
      </c>
      <c r="C105" s="20" t="s">
        <v>89</v>
      </c>
      <c r="D105" s="20" t="s">
        <v>39</v>
      </c>
      <c r="E105" s="20" t="s">
        <v>37</v>
      </c>
      <c r="F105" s="21">
        <v>4000</v>
      </c>
    </row>
    <row r="106" spans="1:7" ht="49.5" customHeight="1">
      <c r="A106" s="20" t="s">
        <v>181</v>
      </c>
      <c r="B106" s="39" t="s">
        <v>119</v>
      </c>
      <c r="C106" s="20" t="s">
        <v>92</v>
      </c>
      <c r="D106" s="20" t="s">
        <v>11</v>
      </c>
      <c r="E106" s="20" t="s">
        <v>32</v>
      </c>
      <c r="F106" s="21">
        <f>F110</f>
        <v>33179</v>
      </c>
    </row>
    <row r="107" spans="1:7" ht="15" customHeight="1">
      <c r="A107" s="20" t="s">
        <v>182</v>
      </c>
      <c r="B107" s="18" t="s">
        <v>33</v>
      </c>
      <c r="C107" s="20" t="s">
        <v>92</v>
      </c>
      <c r="D107" s="20" t="s">
        <v>35</v>
      </c>
      <c r="E107" s="20" t="s">
        <v>32</v>
      </c>
      <c r="F107" s="21">
        <f>F110</f>
        <v>33179</v>
      </c>
    </row>
    <row r="108" spans="1:7" ht="15" customHeight="1">
      <c r="A108" s="20" t="s">
        <v>183</v>
      </c>
      <c r="B108" s="18" t="s">
        <v>34</v>
      </c>
      <c r="C108" s="20" t="s">
        <v>92</v>
      </c>
      <c r="D108" s="20" t="s">
        <v>36</v>
      </c>
      <c r="E108" s="20" t="s">
        <v>32</v>
      </c>
      <c r="F108" s="21">
        <f>F107</f>
        <v>33179</v>
      </c>
    </row>
    <row r="109" spans="1:7" ht="12.75" customHeight="1">
      <c r="A109" s="20" t="s">
        <v>184</v>
      </c>
      <c r="B109" s="38" t="s">
        <v>71</v>
      </c>
      <c r="C109" s="20" t="s">
        <v>92</v>
      </c>
      <c r="D109" s="20" t="s">
        <v>36</v>
      </c>
      <c r="E109" s="20" t="s">
        <v>12</v>
      </c>
      <c r="F109" s="21">
        <f>F108</f>
        <v>33179</v>
      </c>
    </row>
    <row r="110" spans="1:7" ht="13.5" customHeight="1">
      <c r="A110" s="20" t="s">
        <v>14</v>
      </c>
      <c r="B110" s="38" t="s">
        <v>101</v>
      </c>
      <c r="C110" s="20" t="s">
        <v>92</v>
      </c>
      <c r="D110" s="20" t="s">
        <v>36</v>
      </c>
      <c r="E110" s="20" t="s">
        <v>25</v>
      </c>
      <c r="F110" s="21">
        <v>33179</v>
      </c>
    </row>
    <row r="111" spans="1:7" ht="12" customHeight="1">
      <c r="A111" s="40"/>
      <c r="B111" s="41" t="s">
        <v>75</v>
      </c>
      <c r="C111" s="42"/>
      <c r="D111" s="42"/>
      <c r="E111" s="43"/>
      <c r="F111" s="44">
        <f>F11+F61+F68</f>
        <v>4166728.0300000003</v>
      </c>
      <c r="G111" s="7"/>
    </row>
    <row r="112" spans="1:7">
      <c r="A112" s="6"/>
      <c r="B112" s="6"/>
      <c r="C112" s="6"/>
      <c r="D112" s="6"/>
      <c r="E112" s="6"/>
      <c r="F112" s="6"/>
    </row>
    <row r="113" spans="1:6">
      <c r="A113" s="6"/>
      <c r="B113" s="6"/>
      <c r="C113" s="6"/>
      <c r="D113" s="6"/>
      <c r="E113" s="6"/>
      <c r="F113" s="6"/>
    </row>
    <row r="114" spans="1:6">
      <c r="A114" s="6"/>
      <c r="B114" s="6"/>
      <c r="C114" s="6"/>
      <c r="D114" s="6"/>
      <c r="E114" s="6"/>
      <c r="F114" s="6"/>
    </row>
  </sheetData>
  <mergeCells count="3">
    <mergeCell ref="A5:F5"/>
    <mergeCell ref="A6:F6"/>
    <mergeCell ref="C1:F1"/>
  </mergeCells>
  <phoneticPr fontId="0" type="noConversion"/>
  <pageMargins left="1.3779527559055118" right="0.59055118110236227" top="0.78740157480314965" bottom="0.78740157480314965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2017-04-06T13:33:30Z</dcterms:modified>
</cp:coreProperties>
</file>