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5" i="1"/>
  <c r="H25" l="1"/>
  <c r="G13"/>
  <c r="G14"/>
  <c r="G15"/>
  <c r="G16"/>
  <c r="G17"/>
  <c r="H23"/>
  <c r="G23"/>
  <c r="H22" l="1"/>
  <c r="G22"/>
  <c r="H29"/>
  <c r="H30"/>
  <c r="G29"/>
  <c r="G30"/>
  <c r="H38"/>
  <c r="H39"/>
  <c r="H40"/>
  <c r="H41"/>
  <c r="H42"/>
  <c r="G38"/>
  <c r="G39"/>
  <c r="G40"/>
  <c r="G41"/>
  <c r="G42"/>
  <c r="H44"/>
  <c r="H45"/>
  <c r="H46"/>
  <c r="H47"/>
  <c r="H48"/>
  <c r="H49"/>
  <c r="G44"/>
  <c r="G45"/>
  <c r="G46"/>
  <c r="G47"/>
  <c r="G48"/>
  <c r="G49"/>
  <c r="H54"/>
  <c r="H55"/>
  <c r="H56"/>
  <c r="G54"/>
  <c r="G56"/>
  <c r="H58"/>
  <c r="G58"/>
  <c r="H62"/>
  <c r="H63"/>
  <c r="H64"/>
  <c r="H65"/>
  <c r="H66"/>
  <c r="H67"/>
  <c r="G62"/>
  <c r="G63"/>
  <c r="G64"/>
  <c r="G65"/>
  <c r="G66"/>
  <c r="G67"/>
  <c r="H21" l="1"/>
  <c r="H20" s="1"/>
  <c r="G21"/>
  <c r="G19" s="1"/>
  <c r="H53"/>
  <c r="H52" s="1"/>
  <c r="H51" s="1"/>
  <c r="G53"/>
  <c r="G52" s="1"/>
  <c r="H19" l="1"/>
  <c r="H11" s="1"/>
  <c r="H70" s="1"/>
  <c r="H12"/>
  <c r="G51"/>
  <c r="G20"/>
  <c r="G12" s="1"/>
  <c r="G70" l="1"/>
  <c r="G11" s="1"/>
</calcChain>
</file>

<file path=xl/sharedStrings.xml><?xml version="1.0" encoding="utf-8"?>
<sst xmlns="http://schemas.openxmlformats.org/spreadsheetml/2006/main" count="260" uniqueCount="143">
  <si>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</si>
  <si>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</si>
  <si>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</si>
  <si>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</si>
  <si>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</si>
  <si>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</si>
  <si>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</si>
  <si>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</si>
  <si>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</si>
  <si>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</si>
  <si>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</si>
  <si>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</si>
  <si>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/>
  </si>
  <si>
    <t>0100</t>
  </si>
  <si>
    <t>7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</si>
  <si>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</si>
  <si>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</si>
  <si>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</si>
  <si>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</si>
  <si>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</si>
  <si>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</si>
  <si>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200</t>
  </si>
  <si>
    <t>10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</si>
  <si>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</si>
  <si>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</si>
  <si>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</si>
  <si>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</si>
  <si>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14</t>
  </si>
  <si>
    <t>25</t>
  </si>
  <si>
    <t>45</t>
  </si>
  <si>
    <t>0113</t>
  </si>
  <si>
    <t>46</t>
  </si>
  <si>
    <t>47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</si>
  <si>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</si>
  <si>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</si>
  <si>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</si>
  <si>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Администрация Большетелекского сельсовета</t>
  </si>
  <si>
    <t>Функционирование высшего должностного лица субъекта Российской Федерации и муниципального образования</t>
  </si>
  <si>
    <t>Ведомственная структура расходов  бюджета сельсовета</t>
  </si>
  <si>
    <t xml:space="preserve"> </t>
  </si>
  <si>
    <t>Межбюджетные трансферты</t>
  </si>
  <si>
    <t>Иные межбюджетные трансферты</t>
  </si>
  <si>
    <t>500</t>
  </si>
  <si>
    <t>540</t>
  </si>
  <si>
    <t>0111</t>
  </si>
  <si>
    <t>Резервные средства</t>
  </si>
  <si>
    <t>870</t>
  </si>
  <si>
    <t>Благоустройство</t>
  </si>
  <si>
    <t>НАЦИОНАЛЬНАЯ ЭКОНОМИКА</t>
  </si>
  <si>
    <t>0503</t>
  </si>
  <si>
    <t>0400</t>
  </si>
  <si>
    <t>0409</t>
  </si>
  <si>
    <t>Дорожное хозяйство (дорожные фонды)</t>
  </si>
  <si>
    <t>Подпрограмма"Содержание улично-дорожной сети сельсовета"</t>
  </si>
  <si>
    <t>Культура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</si>
  <si>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</si>
  <si>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</si>
  <si>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600</t>
  </si>
  <si>
    <t>610</t>
  </si>
  <si>
    <t>0801</t>
  </si>
  <si>
    <t>850</t>
  </si>
  <si>
    <t>Уплата налогов, сборов и иных платежей</t>
  </si>
  <si>
    <t>11</t>
  </si>
  <si>
    <t>12</t>
  </si>
  <si>
    <t>15</t>
  </si>
  <si>
    <t>43</t>
  </si>
  <si>
    <t>44</t>
  </si>
  <si>
    <t>48</t>
  </si>
  <si>
    <t>49</t>
  </si>
  <si>
    <t>53</t>
  </si>
  <si>
    <t>54</t>
  </si>
  <si>
    <t>55</t>
  </si>
  <si>
    <t>56</t>
  </si>
  <si>
    <t>57</t>
  </si>
  <si>
    <t>58</t>
  </si>
  <si>
    <t>13</t>
  </si>
  <si>
    <t>59</t>
  </si>
  <si>
    <t>ОБЩЕГОСУДАРСТВЕННЫЕ ВОПРОСЫ</t>
  </si>
  <si>
    <t>ДРУГИЕ ОБЩЕГОСУДАРСТВЕННЫЕ ВОПРОСЫ</t>
  </si>
  <si>
    <t>ЖИЛИЩНО-КОММУНАЛЬНОЕ ХОЗЯЙСТВО</t>
  </si>
  <si>
    <t>КУЛЬТУРА, КИНЕМАТОГРАФИЯ</t>
  </si>
  <si>
    <t>Резервные фонды</t>
  </si>
  <si>
    <t>Всего</t>
  </si>
  <si>
    <t>Условно утвержденные расходы</t>
  </si>
  <si>
    <t>16</t>
  </si>
  <si>
    <t>26</t>
  </si>
  <si>
    <t>0500</t>
  </si>
  <si>
    <t>0800</t>
  </si>
  <si>
    <t>Глава муниципального образования  в рамках непрограммных расходов Большетелекского сельсовета</t>
  </si>
  <si>
    <t>Функционирование  местной администрации</t>
  </si>
  <si>
    <t>Непрограммные расходы высшего должностоного лица муниципального образования</t>
  </si>
  <si>
    <t>17</t>
  </si>
  <si>
    <t>(  рублей)</t>
  </si>
  <si>
    <t>Сумма на          2018 год</t>
  </si>
  <si>
    <t>0200000000</t>
  </si>
  <si>
    <t>7200000000</t>
  </si>
  <si>
    <t>7210000000</t>
  </si>
  <si>
    <t>7210000210</t>
  </si>
  <si>
    <t>7210075140</t>
  </si>
  <si>
    <t>7210080060</t>
  </si>
  <si>
    <t>7210081550</t>
  </si>
  <si>
    <t>0100000000</t>
  </si>
  <si>
    <t>0110000000</t>
  </si>
  <si>
    <t>0110081670</t>
  </si>
  <si>
    <t>0120000000</t>
  </si>
  <si>
    <t>0120081660</t>
  </si>
  <si>
    <t>22</t>
  </si>
  <si>
    <t>23</t>
  </si>
  <si>
    <t>24</t>
  </si>
  <si>
    <t>50</t>
  </si>
  <si>
    <t>51</t>
  </si>
  <si>
    <t>52</t>
  </si>
  <si>
    <t xml:space="preserve">Муниципальная программа Большетелекского сельсовета "Обеспечение безопасности жизнедеятельности Большетелекского сельсовета"  </t>
  </si>
  <si>
    <t>Закупка товаров, работ и услуг для обеспечения государственных (муниципальных) нужд</t>
  </si>
  <si>
    <t>на 2018 - 2019 годов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</si>
  <si>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</si>
  <si>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</si>
  <si>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</si>
  <si>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</si>
  <si>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</si>
  <si>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</si>
  <si>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</si>
  <si>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</si>
  <si>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</si>
  <si>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Непрограммные расходы  Администрации Большетелекского сельсовета</t>
  </si>
  <si>
    <t>Функционирование  Администрации Большетелекского сельсовета</t>
  </si>
  <si>
    <t>Руководство и управление в сфере установленных функций органов государственной власти в рамках непрограммных расходов  Администрации Большетелекского сельсовета</t>
  </si>
  <si>
    <t>Выполнение государственных полномочий по созданию и обеспечению деятельности административных комиссий по  Администрации Большетелекского сельсовета в рамках непрограммных расходов отдельных органов исполнительной власти</t>
  </si>
  <si>
    <t>Резервный фонд Администрации Большетелекского сельсовета в рамках непрограммных расходов администрации Большетелекского сельсовета</t>
  </si>
  <si>
    <t xml:space="preserve"> Межбюджетные трансферты бюджетам муниципальных районов из бюджетов поселений   на осуществление части полномочий по решению вопросов местного значения в соответствии с заключенными соглашениями по Администрации Большетелекского сельсовета в рамках непрограммных расходов отдельных органов исполнительной власти</t>
  </si>
  <si>
    <t>Сумма на          2019 год</t>
  </si>
  <si>
    <t>0280000000</t>
  </si>
  <si>
    <t>0280081000</t>
  </si>
  <si>
    <t>Отдельные мероприятия</t>
  </si>
  <si>
    <t>0120082040</t>
  </si>
  <si>
    <t xml:space="preserve">Муниципальная программа Большетелекского сельсовета «Обеспечение безопасности жизнедеятельности Большетелекского сельсовета» </t>
  </si>
  <si>
    <t>Мероприятия по осуществлению дорожной деятельности в рамках подпрограммы «Содержание улично-дорожной сети сельсовета»  муниципальной программы Большетелекского сельсовета «Обеспечение безопасности жизнедеятельности Большетелекского сельсовета»</t>
  </si>
  <si>
    <t>Подпрограмма «Благоустройство территории Большетелекского сельсовета»</t>
  </si>
  <si>
    <t xml:space="preserve">Мероприятия по уличному освещению в рамках подпрограммы «Благоустройство территории Большетелекского сельсовета» муниципальной программы Большетелекского сельсовета «Обеспечение безопасности жизнедеятельности Большетелекского сельсовета»  </t>
  </si>
  <si>
    <t xml:space="preserve">Мероприятия по организации временного трудоустройства безработных граждан, испытывающих трудности в поиске работы на территории Большетелекского сельсовета в рамках подпрограммы «Благоустройство территории Большетелекского сельсовета»   муниципальной программы Большетелекского сельсовета «Обеспечение безопасности жизнедеятельности Большетелекского сельсовета» </t>
  </si>
  <si>
    <t xml:space="preserve">Муниципальная программа Большетелекского сельсовета «Создание условий для развития культуры»  </t>
  </si>
  <si>
    <t xml:space="preserve">Обеспечение деятельности учреждения, оказание услуг населению в рамках отдельных мероприятий муниципальной программы Большетелекского сельсовета «Создание условий для развития культуры» </t>
  </si>
  <si>
    <t>Приложение7                                                                              к решению  сельского Совета депутатов "О бюджете Большетелекского сельсовета на 2017год и плановый период 2018-2019 годов" от  23.12.2016 №6-21р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</si>
</sst>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u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45">
    <xf numFmtId="0" fontId="0" fillId="0" borderId="0" xfId="0"/>
    <xf numFmtId="49" fontId="1" fillId="0" borderId="0" xfId="0" applyNumberFormat="1" applyFont="1" applyFill="1" applyAlignment="1">
      <alignment horizontal="center" vertical="top"/>
    </xf>
    <xf numFmtId="0" fontId="1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/>
    <xf numFmtId="49" fontId="4" fillId="0" borderId="0" xfId="0" applyNumberFormat="1" applyFont="1"/>
    <xf numFmtId="0" fontId="1" fillId="0" borderId="0" xfId="0" applyFont="1" applyFill="1"/>
    <xf numFmtId="0" fontId="5" fillId="0" borderId="0" xfId="0" applyFont="1" applyAlignment="1">
      <alignment horizontal="justify" vertical="top"/>
    </xf>
    <xf numFmtId="0" fontId="0" fillId="0" borderId="0" xfId="0" applyBorder="1"/>
    <xf numFmtId="0" fontId="0" fillId="0" borderId="2" xfId="0" applyBorder="1"/>
    <xf numFmtId="49" fontId="6" fillId="0" borderId="0" xfId="0" applyNumberFormat="1" applyFont="1" applyFill="1" applyAlignment="1">
      <alignment horizontal="center" vertical="top"/>
    </xf>
    <xf numFmtId="0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65" fontId="7" fillId="0" borderId="4" xfId="0" applyNumberFormat="1" applyFont="1" applyBorder="1"/>
    <xf numFmtId="49" fontId="7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65" fontId="7" fillId="0" borderId="1" xfId="0" applyNumberFormat="1" applyFont="1" applyBorder="1" applyAlignment="1">
      <alignment horizontal="right" vertical="top" wrapText="1"/>
    </xf>
    <xf numFmtId="165" fontId="7" fillId="0" borderId="1" xfId="0" applyNumberFormat="1" applyFont="1" applyBorder="1"/>
    <xf numFmtId="2" fontId="6" fillId="0" borderId="1" xfId="0" applyNumberFormat="1" applyFont="1" applyFill="1" applyBorder="1" applyAlignment="1">
      <alignment vertical="top" wrapText="1"/>
    </xf>
    <xf numFmtId="0" fontId="6" fillId="0" borderId="1" xfId="2" applyNumberFormat="1" applyFont="1" applyFill="1" applyBorder="1" applyAlignment="1" applyProtection="1">
      <alignment horizontal="left" vertical="top" wrapText="1"/>
      <protection hidden="1"/>
    </xf>
    <xf numFmtId="165" fontId="6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0" fontId="6" fillId="0" borderId="0" xfId="0" applyFont="1" applyFill="1" applyAlignment="1">
      <alignment horizontal="center"/>
    </xf>
    <xf numFmtId="0" fontId="5" fillId="0" borderId="0" xfId="0" applyFont="1" applyAlignment="1">
      <alignment horizontal="justify" vertical="justify"/>
    </xf>
    <xf numFmtId="0" fontId="0" fillId="0" borderId="0" xfId="0" applyAlignment="1"/>
    <xf numFmtId="0" fontId="7" fillId="0" borderId="3" xfId="0" applyFont="1" applyBorder="1" applyAlignment="1">
      <alignment horizontal="left"/>
    </xf>
    <xf numFmtId="0" fontId="9" fillId="0" borderId="5" xfId="0" applyFont="1" applyBorder="1" applyAlignment="1">
      <alignment horizontal="left"/>
    </xf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2"/>
  <sheetViews>
    <sheetView tabSelected="1" topLeftCell="A16" workbookViewId="0">
      <selection activeCell="J26" sqref="J26"/>
    </sheetView>
  </sheetViews>
  <sheetFormatPr defaultRowHeight="15"/>
  <cols>
    <col min="1" max="1" width="4.7109375" customWidth="1"/>
    <col min="2" max="2" width="58.85546875" customWidth="1"/>
    <col min="3" max="3" width="5" customWidth="1"/>
    <col min="4" max="4" width="7" customWidth="1"/>
    <col min="5" max="5" width="15.28515625" customWidth="1"/>
    <col min="6" max="6" width="4.85546875" customWidth="1"/>
    <col min="7" max="7" width="12.5703125" customWidth="1"/>
    <col min="8" max="8" width="12.42578125" customWidth="1"/>
  </cols>
  <sheetData>
    <row r="1" spans="1:8" ht="65.25" customHeight="1">
      <c r="A1" s="1"/>
      <c r="B1" s="2"/>
      <c r="C1" s="3"/>
      <c r="D1" s="3"/>
      <c r="E1" s="41" t="s">
        <v>142</v>
      </c>
      <c r="F1" s="42"/>
      <c r="G1" s="42"/>
      <c r="H1" s="42"/>
    </row>
    <row r="2" spans="1:8" ht="70.5" hidden="1" customHeight="1">
      <c r="A2" s="1"/>
      <c r="B2" s="2"/>
      <c r="C2" s="3"/>
      <c r="D2" s="3"/>
      <c r="E2" s="3"/>
      <c r="F2" s="4"/>
      <c r="G2" s="7" t="s">
        <v>39</v>
      </c>
      <c r="H2" s="7"/>
    </row>
    <row r="3" spans="1:8" ht="70.5" hidden="1" customHeight="1">
      <c r="A3" s="1"/>
      <c r="B3" s="2"/>
      <c r="C3" s="3"/>
      <c r="D3" s="3"/>
      <c r="E3" s="3"/>
      <c r="F3" s="5"/>
      <c r="G3" s="7" t="s">
        <v>39</v>
      </c>
      <c r="H3" s="7"/>
    </row>
    <row r="4" spans="1:8" hidden="1">
      <c r="A4" s="1"/>
      <c r="B4" s="2"/>
      <c r="C4" s="3"/>
      <c r="D4" s="3"/>
      <c r="E4" s="3"/>
      <c r="F4" s="3"/>
      <c r="G4" s="6"/>
      <c r="H4" s="6"/>
    </row>
    <row r="5" spans="1:8">
      <c r="A5" s="40" t="s">
        <v>38</v>
      </c>
      <c r="B5" s="40"/>
      <c r="C5" s="40"/>
      <c r="D5" s="40"/>
      <c r="E5" s="40"/>
      <c r="F5" s="40"/>
      <c r="G5" s="40"/>
      <c r="H5" s="33"/>
    </row>
    <row r="6" spans="1:8" ht="15" customHeight="1">
      <c r="A6" s="40" t="s">
        <v>114</v>
      </c>
      <c r="B6" s="40"/>
      <c r="C6" s="40"/>
      <c r="D6" s="40"/>
      <c r="E6" s="40"/>
      <c r="F6" s="40"/>
      <c r="G6" s="40"/>
      <c r="H6" s="33"/>
    </row>
    <row r="7" spans="1:8" ht="2.25" hidden="1" customHeight="1">
      <c r="A7" s="34"/>
      <c r="B7" s="35"/>
      <c r="C7" s="35"/>
      <c r="D7" s="35"/>
      <c r="E7" s="35"/>
      <c r="F7" s="35"/>
      <c r="G7" s="35"/>
      <c r="H7" s="35"/>
    </row>
    <row r="8" spans="1:8" ht="15" customHeight="1">
      <c r="A8" s="10"/>
      <c r="B8" s="11"/>
      <c r="C8" s="12"/>
      <c r="D8" s="12"/>
      <c r="E8" s="12"/>
      <c r="F8" s="12"/>
      <c r="G8" s="36" t="s">
        <v>92</v>
      </c>
      <c r="H8" s="36"/>
    </row>
    <row r="9" spans="1:8" ht="92.25" customHeight="1">
      <c r="A9" s="37" t="s">
        <v>0</v>
      </c>
      <c r="B9" s="37" t="s">
        <v>1</v>
      </c>
      <c r="C9" s="13" t="s">
        <v>2</v>
      </c>
      <c r="D9" s="13" t="s">
        <v>3</v>
      </c>
      <c r="E9" s="13" t="s">
        <v>4</v>
      </c>
      <c r="F9" s="13" t="s">
        <v>5</v>
      </c>
      <c r="G9" s="38" t="s">
        <v>93</v>
      </c>
      <c r="H9" s="38" t="s">
        <v>130</v>
      </c>
    </row>
    <row r="10" spans="1:8">
      <c r="A10" s="31"/>
      <c r="B10" s="13" t="s">
        <v>6</v>
      </c>
      <c r="C10" s="13" t="s">
        <v>7</v>
      </c>
      <c r="D10" s="13" t="s">
        <v>8</v>
      </c>
      <c r="E10" s="13" t="s">
        <v>9</v>
      </c>
      <c r="F10" s="13" t="s">
        <v>10</v>
      </c>
      <c r="G10" s="13" t="s">
        <v>11</v>
      </c>
      <c r="H10" s="13" t="s">
        <v>14</v>
      </c>
    </row>
    <row r="11" spans="1:8" ht="14.25" customHeight="1">
      <c r="A11" s="14" t="s">
        <v>6</v>
      </c>
      <c r="B11" s="15" t="s">
        <v>36</v>
      </c>
      <c r="C11" s="16">
        <v>810</v>
      </c>
      <c r="D11" s="17"/>
      <c r="E11" s="17"/>
      <c r="F11" s="17"/>
      <c r="G11" s="18">
        <f>G70</f>
        <v>3200505</v>
      </c>
      <c r="H11" s="18">
        <f>H12+H44+H51+H62+H69</f>
        <v>3200505</v>
      </c>
    </row>
    <row r="12" spans="1:8" ht="13.5" customHeight="1">
      <c r="A12" s="14" t="s">
        <v>7</v>
      </c>
      <c r="B12" s="15" t="s">
        <v>77</v>
      </c>
      <c r="C12" s="16">
        <v>810</v>
      </c>
      <c r="D12" s="19" t="s">
        <v>13</v>
      </c>
      <c r="E12" s="17"/>
      <c r="F12" s="20"/>
      <c r="G12" s="21">
        <f>G13+G20+G38+G32</f>
        <v>1503433</v>
      </c>
      <c r="H12" s="21">
        <f>H13+H20+H32+H38</f>
        <v>1423420</v>
      </c>
    </row>
    <row r="13" spans="1:8" ht="23.25" customHeight="1">
      <c r="A13" s="14" t="s">
        <v>8</v>
      </c>
      <c r="B13" s="15" t="s">
        <v>37</v>
      </c>
      <c r="C13" s="16">
        <v>810</v>
      </c>
      <c r="D13" s="19" t="s">
        <v>33</v>
      </c>
      <c r="E13" s="17"/>
      <c r="F13" s="17"/>
      <c r="G13" s="22">
        <f>G18</f>
        <v>584313</v>
      </c>
      <c r="H13" s="22">
        <v>584313</v>
      </c>
    </row>
    <row r="14" spans="1:8" ht="27.75" customHeight="1">
      <c r="A14" s="17">
        <v>4</v>
      </c>
      <c r="B14" s="23" t="s">
        <v>90</v>
      </c>
      <c r="C14" s="16">
        <v>810</v>
      </c>
      <c r="D14" s="19" t="s">
        <v>33</v>
      </c>
      <c r="E14" s="17">
        <v>7200000000</v>
      </c>
      <c r="F14" s="17"/>
      <c r="G14" s="22">
        <f>G18</f>
        <v>584313</v>
      </c>
      <c r="H14" s="22">
        <v>584313</v>
      </c>
    </row>
    <row r="15" spans="1:8" ht="15.75" customHeight="1">
      <c r="A15" s="17">
        <v>5</v>
      </c>
      <c r="B15" s="15" t="s">
        <v>89</v>
      </c>
      <c r="C15" s="16">
        <v>810</v>
      </c>
      <c r="D15" s="19" t="s">
        <v>33</v>
      </c>
      <c r="E15" s="17">
        <v>7210000000</v>
      </c>
      <c r="F15" s="17"/>
      <c r="G15" s="22">
        <f>G18</f>
        <v>584313</v>
      </c>
      <c r="H15" s="22">
        <v>584313</v>
      </c>
    </row>
    <row r="16" spans="1:8" ht="24" customHeight="1">
      <c r="A16" s="14" t="s">
        <v>11</v>
      </c>
      <c r="B16" s="24" t="s">
        <v>88</v>
      </c>
      <c r="C16" s="16">
        <v>810</v>
      </c>
      <c r="D16" s="19" t="s">
        <v>33</v>
      </c>
      <c r="E16" s="17">
        <v>7210000230</v>
      </c>
      <c r="F16" s="17"/>
      <c r="G16" s="22">
        <f>G18</f>
        <v>584313</v>
      </c>
      <c r="H16" s="22">
        <v>584313</v>
      </c>
    </row>
    <row r="17" spans="1:8" ht="50.25" customHeight="1">
      <c r="A17" s="14" t="s">
        <v>14</v>
      </c>
      <c r="B17" s="15" t="s">
        <v>15</v>
      </c>
      <c r="C17" s="16">
        <v>810</v>
      </c>
      <c r="D17" s="19" t="s">
        <v>33</v>
      </c>
      <c r="E17" s="17">
        <v>7210000230</v>
      </c>
      <c r="F17" s="17">
        <v>100</v>
      </c>
      <c r="G17" s="22">
        <f>G18</f>
        <v>584313</v>
      </c>
      <c r="H17" s="22">
        <v>584313</v>
      </c>
    </row>
    <row r="18" spans="1:8" ht="24.75" customHeight="1">
      <c r="A18" s="14" t="s">
        <v>17</v>
      </c>
      <c r="B18" s="15" t="s">
        <v>18</v>
      </c>
      <c r="C18" s="16">
        <v>810</v>
      </c>
      <c r="D18" s="19" t="s">
        <v>33</v>
      </c>
      <c r="E18" s="17">
        <v>7210000230</v>
      </c>
      <c r="F18" s="17">
        <v>120</v>
      </c>
      <c r="G18" s="22">
        <v>584313</v>
      </c>
      <c r="H18" s="22">
        <v>584313</v>
      </c>
    </row>
    <row r="19" spans="1:8" ht="39" customHeight="1">
      <c r="A19" s="14" t="s">
        <v>20</v>
      </c>
      <c r="B19" s="15" t="s">
        <v>34</v>
      </c>
      <c r="C19" s="16">
        <v>810</v>
      </c>
      <c r="D19" s="14" t="s">
        <v>35</v>
      </c>
      <c r="E19" s="14" t="s">
        <v>39</v>
      </c>
      <c r="F19" s="14" t="s">
        <v>39</v>
      </c>
      <c r="G19" s="25">
        <f>G21</f>
        <v>881941</v>
      </c>
      <c r="H19" s="25">
        <f>H20</f>
        <v>801928</v>
      </c>
    </row>
    <row r="20" spans="1:8" ht="23.25" customHeight="1">
      <c r="A20" s="14" t="s">
        <v>22</v>
      </c>
      <c r="B20" s="23" t="s">
        <v>124</v>
      </c>
      <c r="C20" s="16">
        <v>810</v>
      </c>
      <c r="D20" s="14" t="s">
        <v>35</v>
      </c>
      <c r="E20" s="14" t="s">
        <v>95</v>
      </c>
      <c r="F20" s="14" t="s">
        <v>39</v>
      </c>
      <c r="G20" s="25">
        <f>G21</f>
        <v>881941</v>
      </c>
      <c r="H20" s="25">
        <f>H21</f>
        <v>801928</v>
      </c>
    </row>
    <row r="21" spans="1:8" ht="15" customHeight="1">
      <c r="A21" s="14" t="s">
        <v>62</v>
      </c>
      <c r="B21" s="15" t="s">
        <v>125</v>
      </c>
      <c r="C21" s="16">
        <v>810</v>
      </c>
      <c r="D21" s="14" t="s">
        <v>35</v>
      </c>
      <c r="E21" s="14" t="s">
        <v>96</v>
      </c>
      <c r="F21" s="14" t="s">
        <v>39</v>
      </c>
      <c r="G21" s="25">
        <f>G22+G29</f>
        <v>881941</v>
      </c>
      <c r="H21" s="25">
        <f>H22+H29</f>
        <v>801928</v>
      </c>
    </row>
    <row r="22" spans="1:8" ht="38.25" customHeight="1">
      <c r="A22" s="14" t="s">
        <v>63</v>
      </c>
      <c r="B22" s="26" t="s">
        <v>126</v>
      </c>
      <c r="C22" s="16">
        <v>810</v>
      </c>
      <c r="D22" s="14" t="s">
        <v>35</v>
      </c>
      <c r="E22" s="14" t="s">
        <v>97</v>
      </c>
      <c r="F22" s="14" t="s">
        <v>39</v>
      </c>
      <c r="G22" s="25">
        <f>G23+G25+G27</f>
        <v>880531</v>
      </c>
      <c r="H22" s="25">
        <f>H23+H25+H27</f>
        <v>800518</v>
      </c>
    </row>
    <row r="23" spans="1:8" ht="48" customHeight="1">
      <c r="A23" s="14" t="s">
        <v>75</v>
      </c>
      <c r="B23" s="23" t="s">
        <v>15</v>
      </c>
      <c r="C23" s="16">
        <v>810</v>
      </c>
      <c r="D23" s="14" t="s">
        <v>35</v>
      </c>
      <c r="E23" s="14" t="s">
        <v>97</v>
      </c>
      <c r="F23" s="14" t="s">
        <v>16</v>
      </c>
      <c r="G23" s="25">
        <f>G24</f>
        <v>764012</v>
      </c>
      <c r="H23" s="25">
        <f>H24</f>
        <v>761012</v>
      </c>
    </row>
    <row r="24" spans="1:8" ht="24.75" customHeight="1">
      <c r="A24" s="14" t="s">
        <v>27</v>
      </c>
      <c r="B24" s="23" t="s">
        <v>18</v>
      </c>
      <c r="C24" s="16">
        <v>810</v>
      </c>
      <c r="D24" s="14" t="s">
        <v>35</v>
      </c>
      <c r="E24" s="14" t="s">
        <v>97</v>
      </c>
      <c r="F24" s="14" t="s">
        <v>19</v>
      </c>
      <c r="G24" s="25">
        <v>764012</v>
      </c>
      <c r="H24" s="25">
        <v>761012</v>
      </c>
    </row>
    <row r="25" spans="1:8" ht="24.75" customHeight="1">
      <c r="A25" s="14" t="s">
        <v>64</v>
      </c>
      <c r="B25" s="23" t="s">
        <v>113</v>
      </c>
      <c r="C25" s="16">
        <v>810</v>
      </c>
      <c r="D25" s="14" t="s">
        <v>35</v>
      </c>
      <c r="E25" s="14" t="s">
        <v>97</v>
      </c>
      <c r="F25" s="14" t="s">
        <v>21</v>
      </c>
      <c r="G25" s="25">
        <f>G26</f>
        <v>115719</v>
      </c>
      <c r="H25" s="25">
        <f>H26</f>
        <v>38706</v>
      </c>
    </row>
    <row r="26" spans="1:8" ht="27.75" customHeight="1">
      <c r="A26" s="14" t="s">
        <v>84</v>
      </c>
      <c r="B26" s="23" t="s">
        <v>23</v>
      </c>
      <c r="C26" s="16">
        <v>810</v>
      </c>
      <c r="D26" s="14" t="s">
        <v>35</v>
      </c>
      <c r="E26" s="14" t="s">
        <v>97</v>
      </c>
      <c r="F26" s="14" t="s">
        <v>24</v>
      </c>
      <c r="G26" s="25">
        <v>115719</v>
      </c>
      <c r="H26" s="25">
        <v>38706</v>
      </c>
    </row>
    <row r="27" spans="1:8" ht="13.5" customHeight="1">
      <c r="A27" s="14" t="s">
        <v>91</v>
      </c>
      <c r="B27" s="23" t="s">
        <v>25</v>
      </c>
      <c r="C27" s="16">
        <v>810</v>
      </c>
      <c r="D27" s="14" t="s">
        <v>35</v>
      </c>
      <c r="E27" s="14" t="s">
        <v>97</v>
      </c>
      <c r="F27" s="14" t="s">
        <v>26</v>
      </c>
      <c r="G27" s="25">
        <v>800</v>
      </c>
      <c r="H27" s="25">
        <v>800</v>
      </c>
    </row>
    <row r="28" spans="1:8" ht="14.25" customHeight="1">
      <c r="A28" s="17">
        <v>18</v>
      </c>
      <c r="B28" s="23" t="s">
        <v>61</v>
      </c>
      <c r="C28" s="16">
        <v>810</v>
      </c>
      <c r="D28" s="14" t="s">
        <v>35</v>
      </c>
      <c r="E28" s="14" t="s">
        <v>97</v>
      </c>
      <c r="F28" s="14" t="s">
        <v>60</v>
      </c>
      <c r="G28" s="25">
        <v>800</v>
      </c>
      <c r="H28" s="25">
        <v>800</v>
      </c>
    </row>
    <row r="29" spans="1:8" ht="60.75" customHeight="1">
      <c r="A29" s="17">
        <v>19</v>
      </c>
      <c r="B29" s="23" t="s">
        <v>127</v>
      </c>
      <c r="C29" s="16">
        <v>810</v>
      </c>
      <c r="D29" s="14" t="s">
        <v>35</v>
      </c>
      <c r="E29" s="14" t="s">
        <v>98</v>
      </c>
      <c r="F29" s="14"/>
      <c r="G29" s="25">
        <f>G31</f>
        <v>1410</v>
      </c>
      <c r="H29" s="25">
        <f>H31</f>
        <v>1410</v>
      </c>
    </row>
    <row r="30" spans="1:8" ht="15.75" customHeight="1">
      <c r="A30" s="17">
        <v>20</v>
      </c>
      <c r="B30" s="23" t="s">
        <v>113</v>
      </c>
      <c r="C30" s="16">
        <v>810</v>
      </c>
      <c r="D30" s="14" t="s">
        <v>35</v>
      </c>
      <c r="E30" s="14" t="s">
        <v>98</v>
      </c>
      <c r="F30" s="14" t="s">
        <v>21</v>
      </c>
      <c r="G30" s="25">
        <f>G31</f>
        <v>1410</v>
      </c>
      <c r="H30" s="25">
        <f>H31</f>
        <v>1410</v>
      </c>
    </row>
    <row r="31" spans="1:8" ht="15" customHeight="1">
      <c r="A31" s="17">
        <v>21</v>
      </c>
      <c r="B31" s="23" t="s">
        <v>23</v>
      </c>
      <c r="C31" s="16">
        <v>810</v>
      </c>
      <c r="D31" s="14" t="s">
        <v>35</v>
      </c>
      <c r="E31" s="14" t="s">
        <v>98</v>
      </c>
      <c r="F31" s="14" t="s">
        <v>24</v>
      </c>
      <c r="G31" s="25">
        <v>1410</v>
      </c>
      <c r="H31" s="25">
        <v>1410</v>
      </c>
    </row>
    <row r="32" spans="1:8" ht="13.5" customHeight="1">
      <c r="A32" s="14" t="s">
        <v>106</v>
      </c>
      <c r="B32" s="23" t="s">
        <v>81</v>
      </c>
      <c r="C32" s="16">
        <v>810</v>
      </c>
      <c r="D32" s="14" t="s">
        <v>44</v>
      </c>
      <c r="E32" s="14"/>
      <c r="F32" s="14"/>
      <c r="G32" s="25">
        <v>4000</v>
      </c>
      <c r="H32" s="25">
        <v>4000</v>
      </c>
    </row>
    <row r="33" spans="1:8" ht="13.5" customHeight="1">
      <c r="A33" s="14" t="s">
        <v>107</v>
      </c>
      <c r="B33" s="23" t="s">
        <v>124</v>
      </c>
      <c r="C33" s="16">
        <v>810</v>
      </c>
      <c r="D33" s="14" t="s">
        <v>44</v>
      </c>
      <c r="E33" s="14" t="s">
        <v>95</v>
      </c>
      <c r="F33" s="14"/>
      <c r="G33" s="25">
        <v>4000</v>
      </c>
      <c r="H33" s="25">
        <v>4000</v>
      </c>
    </row>
    <row r="34" spans="1:8" ht="13.5" customHeight="1">
      <c r="A34" s="14" t="s">
        <v>108</v>
      </c>
      <c r="B34" s="15" t="s">
        <v>125</v>
      </c>
      <c r="C34" s="16">
        <v>810</v>
      </c>
      <c r="D34" s="14" t="s">
        <v>44</v>
      </c>
      <c r="E34" s="14" t="s">
        <v>96</v>
      </c>
      <c r="F34" s="14"/>
      <c r="G34" s="25">
        <v>4000</v>
      </c>
      <c r="H34" s="25">
        <v>4000</v>
      </c>
    </row>
    <row r="35" spans="1:8" ht="35.25" customHeight="1">
      <c r="A35" s="14" t="s">
        <v>28</v>
      </c>
      <c r="B35" s="27" t="s">
        <v>128</v>
      </c>
      <c r="C35" s="16">
        <v>810</v>
      </c>
      <c r="D35" s="14" t="s">
        <v>44</v>
      </c>
      <c r="E35" s="14" t="s">
        <v>99</v>
      </c>
      <c r="F35" s="14"/>
      <c r="G35" s="25">
        <v>4000</v>
      </c>
      <c r="H35" s="25">
        <v>4000</v>
      </c>
    </row>
    <row r="36" spans="1:8">
      <c r="A36" s="14" t="s">
        <v>85</v>
      </c>
      <c r="B36" s="23" t="s">
        <v>25</v>
      </c>
      <c r="C36" s="16">
        <v>810</v>
      </c>
      <c r="D36" s="14" t="s">
        <v>44</v>
      </c>
      <c r="E36" s="14" t="s">
        <v>99</v>
      </c>
      <c r="F36" s="14" t="s">
        <v>26</v>
      </c>
      <c r="G36" s="25">
        <v>4000</v>
      </c>
      <c r="H36" s="25">
        <v>4000</v>
      </c>
    </row>
    <row r="37" spans="1:8" ht="12.75" customHeight="1">
      <c r="A37" s="17">
        <v>27</v>
      </c>
      <c r="B37" s="23" t="s">
        <v>45</v>
      </c>
      <c r="C37" s="16">
        <v>810</v>
      </c>
      <c r="D37" s="14" t="s">
        <v>44</v>
      </c>
      <c r="E37" s="14" t="s">
        <v>99</v>
      </c>
      <c r="F37" s="14" t="s">
        <v>46</v>
      </c>
      <c r="G37" s="25">
        <v>4000</v>
      </c>
      <c r="H37" s="25">
        <v>4000</v>
      </c>
    </row>
    <row r="38" spans="1:8" ht="15" customHeight="1">
      <c r="A38" s="17">
        <v>28</v>
      </c>
      <c r="B38" s="15" t="s">
        <v>78</v>
      </c>
      <c r="C38" s="16">
        <v>810</v>
      </c>
      <c r="D38" s="14" t="s">
        <v>30</v>
      </c>
      <c r="E38" s="14" t="s">
        <v>12</v>
      </c>
      <c r="F38" s="14" t="s">
        <v>12</v>
      </c>
      <c r="G38" s="25">
        <f>G43</f>
        <v>33179</v>
      </c>
      <c r="H38" s="25">
        <f>H43</f>
        <v>33179</v>
      </c>
    </row>
    <row r="39" spans="1:8" ht="15" customHeight="1">
      <c r="A39" s="17">
        <v>29</v>
      </c>
      <c r="B39" s="23" t="s">
        <v>124</v>
      </c>
      <c r="C39" s="16">
        <v>810</v>
      </c>
      <c r="D39" s="14" t="s">
        <v>30</v>
      </c>
      <c r="E39" s="14" t="s">
        <v>95</v>
      </c>
      <c r="F39" s="14"/>
      <c r="G39" s="25">
        <f>G43</f>
        <v>33179</v>
      </c>
      <c r="H39" s="25">
        <f>H43</f>
        <v>33179</v>
      </c>
    </row>
    <row r="40" spans="1:8" ht="15" customHeight="1">
      <c r="A40" s="17">
        <v>30</v>
      </c>
      <c r="B40" s="15" t="s">
        <v>125</v>
      </c>
      <c r="C40" s="16">
        <v>810</v>
      </c>
      <c r="D40" s="14" t="s">
        <v>30</v>
      </c>
      <c r="E40" s="14" t="s">
        <v>96</v>
      </c>
      <c r="F40" s="14"/>
      <c r="G40" s="25">
        <f>G43</f>
        <v>33179</v>
      </c>
      <c r="H40" s="25">
        <f>H43</f>
        <v>33179</v>
      </c>
    </row>
    <row r="41" spans="1:8" ht="63" customHeight="1">
      <c r="A41" s="17">
        <v>31</v>
      </c>
      <c r="B41" s="27" t="s">
        <v>129</v>
      </c>
      <c r="C41" s="16">
        <v>810</v>
      </c>
      <c r="D41" s="14" t="s">
        <v>30</v>
      </c>
      <c r="E41" s="14" t="s">
        <v>100</v>
      </c>
      <c r="F41" s="14" t="s">
        <v>12</v>
      </c>
      <c r="G41" s="25">
        <f>G43</f>
        <v>33179</v>
      </c>
      <c r="H41" s="25">
        <f>H43</f>
        <v>33179</v>
      </c>
    </row>
    <row r="42" spans="1:8" ht="15" customHeight="1">
      <c r="A42" s="17">
        <v>32</v>
      </c>
      <c r="B42" s="23" t="s">
        <v>40</v>
      </c>
      <c r="C42" s="16">
        <v>810</v>
      </c>
      <c r="D42" s="14" t="s">
        <v>30</v>
      </c>
      <c r="E42" s="14" t="s">
        <v>100</v>
      </c>
      <c r="F42" s="14" t="s">
        <v>42</v>
      </c>
      <c r="G42" s="25">
        <f>G43</f>
        <v>33179</v>
      </c>
      <c r="H42" s="25">
        <f>H43</f>
        <v>33179</v>
      </c>
    </row>
    <row r="43" spans="1:8" ht="12.75" customHeight="1">
      <c r="A43" s="17">
        <v>33</v>
      </c>
      <c r="B43" s="23" t="s">
        <v>41</v>
      </c>
      <c r="C43" s="16">
        <v>810</v>
      </c>
      <c r="D43" s="14" t="s">
        <v>30</v>
      </c>
      <c r="E43" s="14" t="s">
        <v>100</v>
      </c>
      <c r="F43" s="14" t="s">
        <v>43</v>
      </c>
      <c r="G43" s="25">
        <v>33179</v>
      </c>
      <c r="H43" s="25">
        <v>33179</v>
      </c>
    </row>
    <row r="44" spans="1:8" ht="12.75" customHeight="1">
      <c r="A44" s="14" t="s">
        <v>115</v>
      </c>
      <c r="B44" s="23" t="s">
        <v>48</v>
      </c>
      <c r="C44" s="16">
        <v>810</v>
      </c>
      <c r="D44" s="14" t="s">
        <v>50</v>
      </c>
      <c r="E44" s="28"/>
      <c r="F44" s="14"/>
      <c r="G44" s="25">
        <f>G50</f>
        <v>54997</v>
      </c>
      <c r="H44" s="25">
        <f>H50</f>
        <v>54997</v>
      </c>
    </row>
    <row r="45" spans="1:8" ht="12" customHeight="1">
      <c r="A45" s="14" t="s">
        <v>116</v>
      </c>
      <c r="B45" s="23" t="s">
        <v>52</v>
      </c>
      <c r="C45" s="16">
        <v>810</v>
      </c>
      <c r="D45" s="14" t="s">
        <v>51</v>
      </c>
      <c r="E45" s="28"/>
      <c r="F45" s="14"/>
      <c r="G45" s="25">
        <f>G50</f>
        <v>54997</v>
      </c>
      <c r="H45" s="25">
        <f>H50</f>
        <v>54997</v>
      </c>
    </row>
    <row r="46" spans="1:8" ht="25.5" customHeight="1">
      <c r="A46" s="14" t="s">
        <v>117</v>
      </c>
      <c r="B46" s="23" t="s">
        <v>135</v>
      </c>
      <c r="C46" s="16">
        <v>810</v>
      </c>
      <c r="D46" s="14" t="s">
        <v>51</v>
      </c>
      <c r="E46" s="28" t="s">
        <v>101</v>
      </c>
      <c r="F46" s="14"/>
      <c r="G46" s="25">
        <f>G50</f>
        <v>54997</v>
      </c>
      <c r="H46" s="25">
        <f>H50</f>
        <v>54997</v>
      </c>
    </row>
    <row r="47" spans="1:8" ht="14.25" customHeight="1">
      <c r="A47" s="14" t="s">
        <v>118</v>
      </c>
      <c r="B47" s="23" t="s">
        <v>53</v>
      </c>
      <c r="C47" s="16">
        <v>810</v>
      </c>
      <c r="D47" s="14" t="s">
        <v>51</v>
      </c>
      <c r="E47" s="28" t="s">
        <v>102</v>
      </c>
      <c r="F47" s="14"/>
      <c r="G47" s="25">
        <f>G50</f>
        <v>54997</v>
      </c>
      <c r="H47" s="25">
        <f>H50</f>
        <v>54997</v>
      </c>
    </row>
    <row r="48" spans="1:8" ht="51.75" customHeight="1">
      <c r="A48" s="14" t="s">
        <v>119</v>
      </c>
      <c r="B48" s="23" t="s">
        <v>136</v>
      </c>
      <c r="C48" s="16">
        <v>810</v>
      </c>
      <c r="D48" s="14" t="s">
        <v>51</v>
      </c>
      <c r="E48" s="28" t="s">
        <v>103</v>
      </c>
      <c r="F48" s="14"/>
      <c r="G48" s="25">
        <f>G50</f>
        <v>54997</v>
      </c>
      <c r="H48" s="25">
        <f>H50</f>
        <v>54997</v>
      </c>
    </row>
    <row r="49" spans="1:8" ht="12.75" customHeight="1">
      <c r="A49" s="14" t="s">
        <v>120</v>
      </c>
      <c r="B49" s="23" t="s">
        <v>113</v>
      </c>
      <c r="C49" s="16">
        <v>810</v>
      </c>
      <c r="D49" s="14" t="s">
        <v>51</v>
      </c>
      <c r="E49" s="28" t="s">
        <v>103</v>
      </c>
      <c r="F49" s="14" t="s">
        <v>21</v>
      </c>
      <c r="G49" s="25">
        <f>G50</f>
        <v>54997</v>
      </c>
      <c r="H49" s="25">
        <f>H50</f>
        <v>54997</v>
      </c>
    </row>
    <row r="50" spans="1:8" ht="14.25" customHeight="1">
      <c r="A50" s="14" t="s">
        <v>121</v>
      </c>
      <c r="B50" s="23" t="s">
        <v>23</v>
      </c>
      <c r="C50" s="16">
        <v>810</v>
      </c>
      <c r="D50" s="14" t="s">
        <v>51</v>
      </c>
      <c r="E50" s="28" t="s">
        <v>103</v>
      </c>
      <c r="F50" s="14" t="s">
        <v>24</v>
      </c>
      <c r="G50" s="25">
        <v>54997</v>
      </c>
      <c r="H50" s="25">
        <v>54997</v>
      </c>
    </row>
    <row r="51" spans="1:8" ht="13.5" customHeight="1">
      <c r="A51" s="14" t="s">
        <v>122</v>
      </c>
      <c r="B51" s="15" t="s">
        <v>79</v>
      </c>
      <c r="C51" s="16">
        <v>810</v>
      </c>
      <c r="D51" s="19" t="s">
        <v>86</v>
      </c>
      <c r="E51" s="14" t="s">
        <v>39</v>
      </c>
      <c r="F51" s="14" t="s">
        <v>39</v>
      </c>
      <c r="G51" s="25">
        <f>G53</f>
        <v>124527</v>
      </c>
      <c r="H51" s="25">
        <f>H52</f>
        <v>124527</v>
      </c>
    </row>
    <row r="52" spans="1:8" ht="12.75" customHeight="1">
      <c r="A52" s="14" t="s">
        <v>123</v>
      </c>
      <c r="B52" s="15" t="s">
        <v>47</v>
      </c>
      <c r="C52" s="16">
        <v>810</v>
      </c>
      <c r="D52" s="19" t="s">
        <v>49</v>
      </c>
      <c r="E52" s="14" t="s">
        <v>39</v>
      </c>
      <c r="F52" s="14" t="s">
        <v>39</v>
      </c>
      <c r="G52" s="25">
        <f>G53</f>
        <v>124527</v>
      </c>
      <c r="H52" s="25">
        <f>H53</f>
        <v>124527</v>
      </c>
    </row>
    <row r="53" spans="1:8" ht="27" customHeight="1">
      <c r="A53" s="14" t="s">
        <v>65</v>
      </c>
      <c r="B53" s="23" t="s">
        <v>112</v>
      </c>
      <c r="C53" s="16">
        <v>810</v>
      </c>
      <c r="D53" s="19" t="s">
        <v>49</v>
      </c>
      <c r="E53" s="14" t="s">
        <v>101</v>
      </c>
      <c r="F53" s="14" t="s">
        <v>12</v>
      </c>
      <c r="G53" s="25">
        <f>G54+G58</f>
        <v>124527</v>
      </c>
      <c r="H53" s="25">
        <f>H54+H58</f>
        <v>124527</v>
      </c>
    </row>
    <row r="54" spans="1:8" ht="25.5">
      <c r="A54" s="14" t="s">
        <v>66</v>
      </c>
      <c r="B54" s="23" t="s">
        <v>137</v>
      </c>
      <c r="C54" s="16">
        <v>810</v>
      </c>
      <c r="D54" s="19" t="s">
        <v>49</v>
      </c>
      <c r="E54" s="14" t="s">
        <v>104</v>
      </c>
      <c r="F54" s="14" t="s">
        <v>39</v>
      </c>
      <c r="G54" s="25">
        <f>G57</f>
        <v>121527</v>
      </c>
      <c r="H54" s="25">
        <f>H57</f>
        <v>121527</v>
      </c>
    </row>
    <row r="55" spans="1:8" ht="63" customHeight="1">
      <c r="A55" s="14" t="s">
        <v>29</v>
      </c>
      <c r="B55" s="23" t="s">
        <v>138</v>
      </c>
      <c r="C55" s="16">
        <v>810</v>
      </c>
      <c r="D55" s="19" t="s">
        <v>49</v>
      </c>
      <c r="E55" s="14" t="s">
        <v>105</v>
      </c>
      <c r="F55" s="14"/>
      <c r="G55" s="25">
        <v>121527</v>
      </c>
      <c r="H55" s="25">
        <f>H57</f>
        <v>121527</v>
      </c>
    </row>
    <row r="56" spans="1:8" ht="13.5" customHeight="1">
      <c r="A56" s="14" t="s">
        <v>31</v>
      </c>
      <c r="B56" s="23" t="s">
        <v>113</v>
      </c>
      <c r="C56" s="16">
        <v>810</v>
      </c>
      <c r="D56" s="19" t="s">
        <v>49</v>
      </c>
      <c r="E56" s="14" t="s">
        <v>105</v>
      </c>
      <c r="F56" s="14" t="s">
        <v>21</v>
      </c>
      <c r="G56" s="25">
        <f>G57</f>
        <v>121527</v>
      </c>
      <c r="H56" s="25">
        <f>H57</f>
        <v>121527</v>
      </c>
    </row>
    <row r="57" spans="1:8" ht="12.75" customHeight="1">
      <c r="A57" s="14" t="s">
        <v>32</v>
      </c>
      <c r="B57" s="23" t="s">
        <v>23</v>
      </c>
      <c r="C57" s="16">
        <v>810</v>
      </c>
      <c r="D57" s="19" t="s">
        <v>49</v>
      </c>
      <c r="E57" s="14" t="s">
        <v>105</v>
      </c>
      <c r="F57" s="14" t="s">
        <v>24</v>
      </c>
      <c r="G57" s="25">
        <v>121527</v>
      </c>
      <c r="H57" s="25">
        <v>121527</v>
      </c>
    </row>
    <row r="58" spans="1:8" ht="24" customHeight="1">
      <c r="A58" s="14" t="s">
        <v>67</v>
      </c>
      <c r="B58" s="23" t="s">
        <v>137</v>
      </c>
      <c r="C58" s="16">
        <v>810</v>
      </c>
      <c r="D58" s="19" t="s">
        <v>49</v>
      </c>
      <c r="E58" s="14" t="s">
        <v>104</v>
      </c>
      <c r="F58" s="14"/>
      <c r="G58" s="25">
        <f>G60</f>
        <v>3000</v>
      </c>
      <c r="H58" s="25">
        <f>H60</f>
        <v>3000</v>
      </c>
    </row>
    <row r="59" spans="1:8" ht="78.75" customHeight="1">
      <c r="A59" s="14" t="s">
        <v>68</v>
      </c>
      <c r="B59" s="23" t="s">
        <v>139</v>
      </c>
      <c r="C59" s="16">
        <v>810</v>
      </c>
      <c r="D59" s="19" t="s">
        <v>49</v>
      </c>
      <c r="E59" s="14" t="s">
        <v>134</v>
      </c>
      <c r="F59" s="14"/>
      <c r="G59" s="25">
        <v>3000</v>
      </c>
      <c r="H59" s="25">
        <v>3000</v>
      </c>
    </row>
    <row r="60" spans="1:8" ht="27" customHeight="1">
      <c r="A60" s="14" t="s">
        <v>109</v>
      </c>
      <c r="B60" s="23" t="s">
        <v>113</v>
      </c>
      <c r="C60" s="16">
        <v>810</v>
      </c>
      <c r="D60" s="19" t="s">
        <v>49</v>
      </c>
      <c r="E60" s="14" t="s">
        <v>134</v>
      </c>
      <c r="F60" s="14" t="s">
        <v>21</v>
      </c>
      <c r="G60" s="25">
        <v>3000</v>
      </c>
      <c r="H60" s="25">
        <v>3000</v>
      </c>
    </row>
    <row r="61" spans="1:8" ht="25.5" customHeight="1">
      <c r="A61" s="14" t="s">
        <v>110</v>
      </c>
      <c r="B61" s="23" t="s">
        <v>23</v>
      </c>
      <c r="C61" s="16">
        <v>810</v>
      </c>
      <c r="D61" s="19" t="s">
        <v>49</v>
      </c>
      <c r="E61" s="14" t="s">
        <v>134</v>
      </c>
      <c r="F61" s="14" t="s">
        <v>24</v>
      </c>
      <c r="G61" s="25">
        <v>3000</v>
      </c>
      <c r="H61" s="25">
        <v>3000</v>
      </c>
    </row>
    <row r="62" spans="1:8" ht="12.75" customHeight="1">
      <c r="A62" s="14" t="s">
        <v>111</v>
      </c>
      <c r="B62" s="15" t="s">
        <v>80</v>
      </c>
      <c r="C62" s="16">
        <v>810</v>
      </c>
      <c r="D62" s="19" t="s">
        <v>87</v>
      </c>
      <c r="E62" s="14"/>
      <c r="F62" s="14"/>
      <c r="G62" s="25">
        <f>G68</f>
        <v>1437535</v>
      </c>
      <c r="H62" s="25">
        <f>H68</f>
        <v>1437535</v>
      </c>
    </row>
    <row r="63" spans="1:8" ht="12.75" customHeight="1">
      <c r="A63" s="14" t="s">
        <v>69</v>
      </c>
      <c r="B63" s="15" t="s">
        <v>54</v>
      </c>
      <c r="C63" s="16">
        <v>810</v>
      </c>
      <c r="D63" s="19" t="s">
        <v>59</v>
      </c>
      <c r="E63" s="14"/>
      <c r="F63" s="14"/>
      <c r="G63" s="25">
        <f>G68</f>
        <v>1437535</v>
      </c>
      <c r="H63" s="25">
        <f>H68</f>
        <v>1437535</v>
      </c>
    </row>
    <row r="64" spans="1:8" ht="25.5">
      <c r="A64" s="14" t="s">
        <v>70</v>
      </c>
      <c r="B64" s="23" t="s">
        <v>140</v>
      </c>
      <c r="C64" s="16">
        <v>810</v>
      </c>
      <c r="D64" s="19" t="s">
        <v>59</v>
      </c>
      <c r="E64" s="14" t="s">
        <v>94</v>
      </c>
      <c r="F64" s="14"/>
      <c r="G64" s="25">
        <f>G68</f>
        <v>1437535</v>
      </c>
      <c r="H64" s="25">
        <f>H68</f>
        <v>1437535</v>
      </c>
    </row>
    <row r="65" spans="1:8" ht="14.25" customHeight="1">
      <c r="A65" s="14" t="s">
        <v>71</v>
      </c>
      <c r="B65" s="23" t="s">
        <v>133</v>
      </c>
      <c r="C65" s="16">
        <v>810</v>
      </c>
      <c r="D65" s="19" t="s">
        <v>59</v>
      </c>
      <c r="E65" s="14" t="s">
        <v>131</v>
      </c>
      <c r="F65" s="14"/>
      <c r="G65" s="25">
        <f>G68</f>
        <v>1437535</v>
      </c>
      <c r="H65" s="25">
        <f>H68</f>
        <v>1437535</v>
      </c>
    </row>
    <row r="66" spans="1:8" ht="54" customHeight="1">
      <c r="A66" s="14" t="s">
        <v>72</v>
      </c>
      <c r="B66" s="23" t="s">
        <v>141</v>
      </c>
      <c r="C66" s="16">
        <v>810</v>
      </c>
      <c r="D66" s="19" t="s">
        <v>59</v>
      </c>
      <c r="E66" s="14" t="s">
        <v>132</v>
      </c>
      <c r="F66" s="14"/>
      <c r="G66" s="25">
        <f>G68</f>
        <v>1437535</v>
      </c>
      <c r="H66" s="25">
        <f>H68</f>
        <v>1437535</v>
      </c>
    </row>
    <row r="67" spans="1:8" ht="22.5" customHeight="1">
      <c r="A67" s="14" t="s">
        <v>73</v>
      </c>
      <c r="B67" s="23" t="s">
        <v>55</v>
      </c>
      <c r="C67" s="16">
        <v>810</v>
      </c>
      <c r="D67" s="19" t="s">
        <v>59</v>
      </c>
      <c r="E67" s="14" t="s">
        <v>132</v>
      </c>
      <c r="F67" s="14" t="s">
        <v>57</v>
      </c>
      <c r="G67" s="25">
        <f>G68</f>
        <v>1437535</v>
      </c>
      <c r="H67" s="25">
        <f>H68</f>
        <v>1437535</v>
      </c>
    </row>
    <row r="68" spans="1:8" ht="13.5" customHeight="1">
      <c r="A68" s="14" t="s">
        <v>74</v>
      </c>
      <c r="B68" s="23" t="s">
        <v>56</v>
      </c>
      <c r="C68" s="16">
        <v>810</v>
      </c>
      <c r="D68" s="19" t="s">
        <v>59</v>
      </c>
      <c r="E68" s="14" t="s">
        <v>132</v>
      </c>
      <c r="F68" s="14" t="s">
        <v>58</v>
      </c>
      <c r="G68" s="25">
        <v>1437535</v>
      </c>
      <c r="H68" s="25">
        <v>1437535</v>
      </c>
    </row>
    <row r="69" spans="1:8" ht="12" customHeight="1">
      <c r="A69" s="14" t="s">
        <v>76</v>
      </c>
      <c r="B69" s="23" t="s">
        <v>83</v>
      </c>
      <c r="C69" s="29"/>
      <c r="D69" s="30"/>
      <c r="E69" s="31"/>
      <c r="F69" s="31"/>
      <c r="G69" s="32">
        <v>80013</v>
      </c>
      <c r="H69" s="32">
        <v>160026</v>
      </c>
    </row>
    <row r="70" spans="1:8" ht="13.5" customHeight="1">
      <c r="A70" s="43" t="s">
        <v>82</v>
      </c>
      <c r="B70" s="44"/>
      <c r="C70" s="29" t="s">
        <v>39</v>
      </c>
      <c r="D70" s="39"/>
      <c r="E70" s="39"/>
      <c r="F70" s="39"/>
      <c r="G70" s="22">
        <f>G69+G62+G51+G44+G12</f>
        <v>3200505</v>
      </c>
      <c r="H70" s="22">
        <f>H11</f>
        <v>3200505</v>
      </c>
    </row>
    <row r="71" spans="1:8">
      <c r="A71" s="9"/>
      <c r="B71" s="8"/>
      <c r="C71" s="8"/>
      <c r="D71" s="8"/>
      <c r="E71" s="8"/>
      <c r="F71" s="8"/>
      <c r="G71" s="8"/>
      <c r="H71" s="8"/>
    </row>
    <row r="72" spans="1:8">
      <c r="A72" s="8"/>
      <c r="B72" s="8"/>
      <c r="C72" s="8"/>
      <c r="D72" s="8"/>
      <c r="E72" s="8"/>
      <c r="F72" s="8"/>
      <c r="G72" s="8"/>
      <c r="H72" s="8"/>
    </row>
  </sheetData>
  <mergeCells count="4">
    <mergeCell ref="A5:G5"/>
    <mergeCell ref="A6:G6"/>
    <mergeCell ref="E1:H1"/>
    <mergeCell ref="A70:B70"/>
  </mergeCells>
  <phoneticPr fontId="0" type="noConversion"/>
  <pageMargins left="1.3779527559055118" right="0.59055118110236227" top="0.78740157480314965" bottom="0.78740157480314965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2016-12-22T12:04:03Z</dcterms:modified>
</cp:coreProperties>
</file>