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LAST_CELL" localSheetId="0">ДЧБ!$H$41</definedName>
  </definedNames>
  <calcPr calcId="125725"/>
</workbook>
</file>

<file path=xl/calcChain.xml><?xml version="1.0" encoding="utf-8"?>
<calcChain xmlns="http://schemas.openxmlformats.org/spreadsheetml/2006/main">
  <c r="G31" i="1"/>
  <c r="F31"/>
  <c r="H13"/>
  <c r="H14"/>
  <c r="H15"/>
  <c r="H16"/>
  <c r="H17"/>
  <c r="H18"/>
  <c r="H19"/>
  <c r="H22"/>
  <c r="H23"/>
  <c r="H24"/>
  <c r="H25"/>
  <c r="H26"/>
  <c r="H27"/>
  <c r="H28"/>
  <c r="H29"/>
  <c r="H30"/>
  <c r="H32"/>
  <c r="H33"/>
  <c r="H34"/>
  <c r="H35"/>
  <c r="H36"/>
  <c r="H12"/>
  <c r="H31" l="1"/>
</calcChain>
</file>

<file path=xl/sharedStrings.xml><?xml version="1.0" encoding="utf-8"?>
<sst xmlns="http://schemas.openxmlformats.org/spreadsheetml/2006/main" count="91" uniqueCount="71">
  <si>
    <t>Единица измерения руб.</t>
  </si>
  <si>
    <t>182</t>
  </si>
  <si>
    <t>1.01.02.01.0.01.1.000.110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</si>
  <si>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</si>
  <si>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</t>
  </si>
  <si>
    <t>1.01.02.03.0.01.1.000.110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</si>
  <si>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</si>
  <si>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100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</si>
  <si>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</si>
  <si>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</si>
  <si>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</si>
  <si>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</si>
  <si>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</si>
  <si>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</si>
  <si>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</si>
  <si>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</si>
  <si>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1.05.03.01.0.01.1.000.110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</si>
  <si>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</si>
  <si>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1.06.01.03.0.10.1.000.110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</si>
  <si>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</si>
  <si>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1.06.01.03.0.10.2.100.110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</si>
  <si>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</si>
  <si>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1.06.06.03.3.10.1.000.110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</si>
  <si>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</si>
  <si>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1.06.06.03.3.10.3.000.110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</si>
  <si>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</si>
  <si>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1.06.06.04.3.10.1.000.110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</si>
  <si>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</si>
  <si>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1.06.06.04.3.10.2.100.110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</si>
  <si>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</si>
  <si>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810</t>
  </si>
  <si>
    <t>1.08.04.02.0.01.1.000.110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</si>
  <si>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</si>
  <si>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161</t>
  </si>
  <si>
    <t>1.16.33.05.0.10.6.000.140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</si>
  <si>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</si>
  <si>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1.17.05.05.0.10.0.000.180</t>
  </si>
  <si>
    <t>Прочие неналоговые доходы бюджетов сельских поселений</t>
  </si>
  <si>
    <t>2.02.01.00.1.10.0.000.151</t>
  </si>
  <si>
    <t>Дотации бюджетам сельских поселений на выравнивание бюджетной обеспеченности</t>
  </si>
  <si>
    <t>2.02.03.01.5.10.0.000.151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</si>
  <si>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</si>
  <si>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2.02.03.02.4.10.7.514.151</t>
  </si>
  <si>
    <t>Субвенции бюджетам сельских поселений на выполнение передаваемых полномочий субъктов Российской Федерации по созданию и обеспечению деятельности административных комиссий</t>
  </si>
  <si>
    <t>2.02.04.99.9.10.0.000.151</t>
  </si>
  <si>
    <t>Прочие межбюджетные трансферты, передаваемые бюджетам сельских поселений</t>
  </si>
  <si>
    <t>2.02.04.99.9.10.1.021.151</t>
  </si>
  <si>
    <t>Прочие межбюджетные трансферты, передаваемые бюджетам сельских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</si>
  <si>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2.02.04.99.9.10.2.721.151</t>
  </si>
  <si>
    <t>Прочие межбюджетные трансферты, передаваемые бюджетам сельских поселений на поддержку мер по обеспечению сбалансированности бюджеов</t>
  </si>
  <si>
    <t>2.02.04.99.9.10.7.393.151</t>
  </si>
  <si>
    <t>Прочие межбюджетные трансферты, передаваемые бюджетам сельских поселений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</si>
  <si>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2.02.04.99.9.10.7.412.151</t>
  </si>
  <si>
    <t>Прочие межбюджетные трансферты, передаваемые бюджетам сельских поселений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</si>
  <si>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Итого</t>
  </si>
  <si>
    <t>Уточненный план</t>
  </si>
  <si>
    <t>Исполнено</t>
  </si>
  <si>
    <t>Процент исполнения</t>
  </si>
  <si>
    <t>2</t>
  </si>
  <si>
    <t>3</t>
  </si>
  <si>
    <t>4</t>
  </si>
  <si>
    <t>5</t>
  </si>
  <si>
    <t>6</t>
  </si>
  <si>
    <t>№ строки</t>
  </si>
  <si>
    <t xml:space="preserve">Утверждено решением о бюджете  </t>
  </si>
  <si>
    <t>Код бюджетной классификации</t>
  </si>
  <si>
    <t>Код главного администратора</t>
  </si>
  <si>
    <t>Наименование групп, подгрупп, статей, подстатей, элементов, подвидов доходов кодов классификации операций сектора государственного управления, относящихся к доходам бюджетов</t>
  </si>
  <si>
    <t>к решению сельского Совета депутатов                                                                                                                              "Об исполнении бюджета сельсовета за 2016 год"</t>
  </si>
  <si>
    <t>Доходы  бюджета сельсовета по кодам видов доходов, подвидов доходов, классификации операций сектора государственного управления, относящихся к доходам бюджета, за 2016 год</t>
  </si>
  <si>
    <t>Приложение 3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</si>
</sst>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wrapText="1"/>
    </xf>
    <xf numFmtId="0" fontId="0" fillId="0" borderId="2" xfId="0" applyBorder="1"/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left" vertical="center" wrapText="1"/>
    </xf>
    <xf numFmtId="4" fontId="6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2" xfId="0" applyNumberFormat="1" applyFont="1" applyBorder="1" applyAlignment="1" applyProtection="1">
      <alignment horizontal="left"/>
    </xf>
    <xf numFmtId="165" fontId="6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justify" vertical="center" wrapText="1"/>
    </xf>
    <xf numFmtId="0" fontId="0" fillId="0" borderId="2" xfId="0" applyBorder="1" applyAlignment="1">
      <alignment horizontal="center" vertical="center"/>
    </xf>
    <xf numFmtId="4" fontId="6" fillId="0" borderId="2" xfId="0" applyNumberFormat="1" applyFont="1" applyBorder="1" applyAlignment="1" applyProtection="1">
      <alignment horizontal="right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4" fillId="2" borderId="0" xfId="0" applyFont="1" applyFill="1" applyAlignment="1">
      <alignment horizontal="right"/>
    </xf>
    <xf numFmtId="0" fontId="4" fillId="2" borderId="0" xfId="0" applyNumberFormat="1" applyFont="1" applyFill="1" applyBorder="1" applyAlignment="1">
      <alignment horizontal="right" wrapText="1"/>
    </xf>
    <xf numFmtId="0" fontId="4" fillId="2" borderId="0" xfId="0" quotePrefix="1" applyNumberFormat="1" applyFont="1" applyFill="1" applyBorder="1" applyAlignment="1">
      <alignment horizontal="right" wrapText="1"/>
    </xf>
    <xf numFmtId="0" fontId="7" fillId="0" borderId="0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3133725</xdr:colOff>
      <xdr:row>2</xdr:row>
      <xdr:rowOff>28575</xdr:rowOff>
    </xdr:from>
    <xdr:ext cx="184731" cy="264560"/>
    <xdr:sp macro="" textlink="">
      <xdr:nvSpPr>
        <xdr:cNvPr id="18" name="TextBox 17"/>
        <xdr:cNvSpPr txBox="1"/>
      </xdr:nvSpPr>
      <xdr:spPr>
        <a:xfrm>
          <a:off x="5057775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O36"/>
  <sheetViews>
    <sheetView showGridLines="0" tabSelected="1" workbookViewId="0">
      <selection activeCell="D4" sqref="D4:G4"/>
    </sheetView>
  </sheetViews>
  <sheetFormatPr defaultRowHeight="12.75" customHeight="1"/>
  <cols>
    <col min="1" max="2" width="4.85546875" customWidth="1"/>
    <col min="3" max="3" width="19.28515625" customWidth="1"/>
    <col min="4" max="4" width="59.42578125" customWidth="1"/>
    <col min="5" max="7" width="9.7109375" customWidth="1"/>
    <col min="8" max="8" width="5.5703125" customWidth="1"/>
    <col min="9" max="9" width="1.7109375" customWidth="1"/>
    <col min="10" max="15" width="9.140625" hidden="1" customWidth="1"/>
  </cols>
  <sheetData>
    <row r="1" spans="1:15" ht="0.75" customHeight="1">
      <c r="B1" s="27"/>
      <c r="C1" s="27"/>
      <c r="D1" s="27"/>
      <c r="E1" s="1"/>
      <c r="F1" s="1"/>
      <c r="G1" s="1"/>
      <c r="H1" s="1"/>
    </row>
    <row r="2" spans="1:15" ht="8.25" hidden="1" customHeight="1">
      <c r="B2" s="2"/>
      <c r="C2" s="1"/>
      <c r="D2" s="1"/>
      <c r="E2" s="1"/>
      <c r="F2" s="1"/>
      <c r="G2" s="1"/>
      <c r="H2" s="1"/>
    </row>
    <row r="3" spans="1:15" ht="8.25" customHeight="1">
      <c r="B3" s="3"/>
      <c r="C3" s="4"/>
      <c r="D3" s="4"/>
      <c r="E3" s="4"/>
      <c r="F3" s="4"/>
      <c r="G3" s="4"/>
      <c r="H3" s="4"/>
    </row>
    <row r="4" spans="1:15" ht="8.25" customHeight="1">
      <c r="B4" s="5"/>
      <c r="C4" s="5"/>
      <c r="D4" s="23" t="s">
        <v>70</v>
      </c>
      <c r="E4" s="23"/>
      <c r="F4" s="23"/>
      <c r="G4" s="23"/>
      <c r="H4" s="4"/>
    </row>
    <row r="5" spans="1:15" ht="30" customHeight="1">
      <c r="B5" s="6"/>
      <c r="C5" s="6"/>
      <c r="D5" s="24" t="s">
        <v>68</v>
      </c>
      <c r="E5" s="25"/>
      <c r="F5" s="25"/>
      <c r="G5" s="25"/>
      <c r="H5" s="6"/>
    </row>
    <row r="6" spans="1:15" ht="0.75" customHeight="1">
      <c r="B6" s="22"/>
      <c r="C6" s="22"/>
      <c r="D6" s="22"/>
      <c r="E6" s="22"/>
      <c r="F6" s="22"/>
      <c r="G6" s="22"/>
    </row>
    <row r="7" spans="1:15" ht="2.25" customHeight="1">
      <c r="B7" s="22"/>
      <c r="C7" s="22"/>
      <c r="D7" s="22"/>
      <c r="E7" s="22"/>
      <c r="F7" s="22"/>
      <c r="G7" s="22"/>
    </row>
    <row r="8" spans="1:15" ht="48" customHeight="1">
      <c r="B8" s="26" t="s">
        <v>69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</row>
    <row r="9" spans="1:15">
      <c r="B9" s="21"/>
      <c r="C9" s="21"/>
      <c r="D9" s="1"/>
      <c r="E9" s="21"/>
      <c r="F9" s="21"/>
      <c r="G9" s="21" t="s">
        <v>0</v>
      </c>
      <c r="H9" s="21"/>
    </row>
    <row r="10" spans="1:15" ht="233.25" customHeight="1">
      <c r="A10" s="20" t="s">
        <v>63</v>
      </c>
      <c r="B10" s="8" t="s">
        <v>66</v>
      </c>
      <c r="C10" s="8" t="s">
        <v>65</v>
      </c>
      <c r="D10" s="8" t="s">
        <v>67</v>
      </c>
      <c r="E10" s="8" t="s">
        <v>64</v>
      </c>
      <c r="F10" s="8" t="s">
        <v>55</v>
      </c>
      <c r="G10" s="8" t="s">
        <v>56</v>
      </c>
      <c r="H10" s="17" t="s">
        <v>57</v>
      </c>
    </row>
    <row r="11" spans="1:15" ht="15" customHeight="1">
      <c r="A11" s="7"/>
      <c r="B11" s="8" t="s">
        <v>4</v>
      </c>
      <c r="C11" s="8" t="s">
        <v>58</v>
      </c>
      <c r="D11" s="8" t="s">
        <v>59</v>
      </c>
      <c r="E11" s="8" t="s">
        <v>60</v>
      </c>
      <c r="F11" s="8" t="s">
        <v>61</v>
      </c>
      <c r="G11" s="8" t="s">
        <v>62</v>
      </c>
      <c r="H11" s="9">
        <v>7</v>
      </c>
    </row>
    <row r="12" spans="1:15" ht="67.5">
      <c r="A12" s="18">
        <v>1</v>
      </c>
      <c r="B12" s="10" t="s">
        <v>1</v>
      </c>
      <c r="C12" s="10" t="s">
        <v>2</v>
      </c>
      <c r="D12" s="11" t="s">
        <v>3</v>
      </c>
      <c r="E12" s="12">
        <v>177359</v>
      </c>
      <c r="F12" s="12">
        <v>177359</v>
      </c>
      <c r="G12" s="12">
        <v>175633</v>
      </c>
      <c r="H12" s="16">
        <f>(G12/F12)*100</f>
        <v>99.026832582502152</v>
      </c>
    </row>
    <row r="13" spans="1:15" ht="45">
      <c r="A13" s="18">
        <v>2</v>
      </c>
      <c r="B13" s="10" t="s">
        <v>1</v>
      </c>
      <c r="C13" s="10" t="s">
        <v>5</v>
      </c>
      <c r="D13" s="13" t="s">
        <v>6</v>
      </c>
      <c r="E13" s="12">
        <v>0</v>
      </c>
      <c r="F13" s="12">
        <v>1976</v>
      </c>
      <c r="G13" s="12">
        <v>1976.2</v>
      </c>
      <c r="H13" s="16">
        <f t="shared" ref="H13:H36" si="0">(G13/F13)*100</f>
        <v>100.01012145748989</v>
      </c>
    </row>
    <row r="14" spans="1:15" ht="45">
      <c r="A14" s="18">
        <v>3</v>
      </c>
      <c r="B14" s="10" t="s">
        <v>7</v>
      </c>
      <c r="C14" s="10" t="s">
        <v>8</v>
      </c>
      <c r="D14" s="13" t="s">
        <v>9</v>
      </c>
      <c r="E14" s="12">
        <v>20900</v>
      </c>
      <c r="F14" s="12">
        <v>20900</v>
      </c>
      <c r="G14" s="12">
        <v>23477.27</v>
      </c>
      <c r="H14" s="16">
        <f t="shared" si="0"/>
        <v>112.33143540669856</v>
      </c>
    </row>
    <row r="15" spans="1:15" ht="56.25">
      <c r="A15" s="18">
        <v>4</v>
      </c>
      <c r="B15" s="10" t="s">
        <v>7</v>
      </c>
      <c r="C15" s="10" t="s">
        <v>10</v>
      </c>
      <c r="D15" s="11" t="s">
        <v>11</v>
      </c>
      <c r="E15" s="12">
        <v>400</v>
      </c>
      <c r="F15" s="12">
        <v>400</v>
      </c>
      <c r="G15" s="12">
        <v>358.35</v>
      </c>
      <c r="H15" s="16">
        <f t="shared" si="0"/>
        <v>89.587500000000006</v>
      </c>
    </row>
    <row r="16" spans="1:15" ht="45">
      <c r="A16" s="18">
        <v>5</v>
      </c>
      <c r="B16" s="10" t="s">
        <v>7</v>
      </c>
      <c r="C16" s="10" t="s">
        <v>12</v>
      </c>
      <c r="D16" s="13" t="s">
        <v>13</v>
      </c>
      <c r="E16" s="12">
        <v>48300</v>
      </c>
      <c r="F16" s="12">
        <v>48300</v>
      </c>
      <c r="G16" s="12">
        <v>48316.93</v>
      </c>
      <c r="H16" s="16">
        <f t="shared" si="0"/>
        <v>100.03505175983436</v>
      </c>
    </row>
    <row r="17" spans="1:8" ht="45">
      <c r="A17" s="18">
        <v>6</v>
      </c>
      <c r="B17" s="10" t="s">
        <v>7</v>
      </c>
      <c r="C17" s="10" t="s">
        <v>14</v>
      </c>
      <c r="D17" s="13" t="s">
        <v>15</v>
      </c>
      <c r="E17" s="12">
        <v>-4200</v>
      </c>
      <c r="F17" s="12">
        <v>-4200</v>
      </c>
      <c r="G17" s="12">
        <v>-3477.27</v>
      </c>
      <c r="H17" s="16">
        <f t="shared" si="0"/>
        <v>82.792142857142863</v>
      </c>
    </row>
    <row r="18" spans="1:8" ht="33.75">
      <c r="A18" s="18">
        <v>7</v>
      </c>
      <c r="B18" s="10" t="s">
        <v>1</v>
      </c>
      <c r="C18" s="10" t="s">
        <v>16</v>
      </c>
      <c r="D18" s="13" t="s">
        <v>17</v>
      </c>
      <c r="E18" s="12">
        <v>34142</v>
      </c>
      <c r="F18" s="12">
        <v>156750</v>
      </c>
      <c r="G18" s="12">
        <v>156750</v>
      </c>
      <c r="H18" s="16">
        <f t="shared" si="0"/>
        <v>100</v>
      </c>
    </row>
    <row r="19" spans="1:8" ht="56.25">
      <c r="A19" s="18">
        <v>8</v>
      </c>
      <c r="B19" s="10" t="s">
        <v>1</v>
      </c>
      <c r="C19" s="10" t="s">
        <v>18</v>
      </c>
      <c r="D19" s="13" t="s">
        <v>19</v>
      </c>
      <c r="E19" s="12">
        <v>6263</v>
      </c>
      <c r="F19" s="12">
        <v>7301</v>
      </c>
      <c r="G19" s="12">
        <v>7154</v>
      </c>
      <c r="H19" s="16">
        <f t="shared" si="0"/>
        <v>97.986577181208062</v>
      </c>
    </row>
    <row r="20" spans="1:8" ht="33.75">
      <c r="A20" s="18">
        <v>9</v>
      </c>
      <c r="B20" s="10" t="s">
        <v>1</v>
      </c>
      <c r="C20" s="10" t="s">
        <v>20</v>
      </c>
      <c r="D20" s="13" t="s">
        <v>21</v>
      </c>
      <c r="E20" s="12">
        <v>0</v>
      </c>
      <c r="F20" s="12">
        <v>0</v>
      </c>
      <c r="G20" s="12">
        <v>1</v>
      </c>
      <c r="H20" s="16">
        <v>0</v>
      </c>
    </row>
    <row r="21" spans="1:8" ht="45">
      <c r="A21" s="18">
        <v>10</v>
      </c>
      <c r="B21" s="10" t="s">
        <v>1</v>
      </c>
      <c r="C21" s="10" t="s">
        <v>22</v>
      </c>
      <c r="D21" s="13" t="s">
        <v>23</v>
      </c>
      <c r="E21" s="12">
        <v>1428</v>
      </c>
      <c r="F21" s="12">
        <v>0</v>
      </c>
      <c r="G21" s="12">
        <v>0</v>
      </c>
      <c r="H21" s="16">
        <v>0</v>
      </c>
    </row>
    <row r="22" spans="1:8" ht="45">
      <c r="A22" s="18">
        <v>11</v>
      </c>
      <c r="B22" s="10" t="s">
        <v>1</v>
      </c>
      <c r="C22" s="10" t="s">
        <v>24</v>
      </c>
      <c r="D22" s="13" t="s">
        <v>25</v>
      </c>
      <c r="E22" s="12">
        <v>0</v>
      </c>
      <c r="F22" s="12">
        <v>250</v>
      </c>
      <c r="G22" s="12">
        <v>250</v>
      </c>
      <c r="H22" s="16">
        <f t="shared" si="0"/>
        <v>100</v>
      </c>
    </row>
    <row r="23" spans="1:8" ht="45">
      <c r="A23" s="18">
        <v>12</v>
      </c>
      <c r="B23" s="10" t="s">
        <v>1</v>
      </c>
      <c r="C23" s="10" t="s">
        <v>26</v>
      </c>
      <c r="D23" s="13" t="s">
        <v>27</v>
      </c>
      <c r="E23" s="12">
        <v>308211</v>
      </c>
      <c r="F23" s="12">
        <v>170552.76</v>
      </c>
      <c r="G23" s="12">
        <v>138320.70000000001</v>
      </c>
      <c r="H23" s="16">
        <f t="shared" si="0"/>
        <v>81.101414014056417</v>
      </c>
    </row>
    <row r="24" spans="1:8" ht="33.75">
      <c r="A24" s="18">
        <v>13</v>
      </c>
      <c r="B24" s="10" t="s">
        <v>1</v>
      </c>
      <c r="C24" s="10" t="s">
        <v>28</v>
      </c>
      <c r="D24" s="13" t="s">
        <v>29</v>
      </c>
      <c r="E24" s="12">
        <v>0</v>
      </c>
      <c r="F24" s="12">
        <v>737</v>
      </c>
      <c r="G24" s="12">
        <v>759.6</v>
      </c>
      <c r="H24" s="16">
        <f t="shared" si="0"/>
        <v>103.06648575305293</v>
      </c>
    </row>
    <row r="25" spans="1:8" ht="67.5">
      <c r="A25" s="18">
        <v>14</v>
      </c>
      <c r="B25" s="10" t="s">
        <v>30</v>
      </c>
      <c r="C25" s="10" t="s">
        <v>31</v>
      </c>
      <c r="D25" s="11" t="s">
        <v>32</v>
      </c>
      <c r="E25" s="12">
        <v>6400</v>
      </c>
      <c r="F25" s="12">
        <v>3500</v>
      </c>
      <c r="G25" s="12">
        <v>3500</v>
      </c>
      <c r="H25" s="16">
        <f t="shared" si="0"/>
        <v>100</v>
      </c>
    </row>
    <row r="26" spans="1:8" ht="67.5">
      <c r="A26" s="18">
        <v>15</v>
      </c>
      <c r="B26" s="10" t="s">
        <v>33</v>
      </c>
      <c r="C26" s="10" t="s">
        <v>34</v>
      </c>
      <c r="D26" s="11" t="s">
        <v>35</v>
      </c>
      <c r="E26" s="12">
        <v>0</v>
      </c>
      <c r="F26" s="12">
        <v>3000</v>
      </c>
      <c r="G26" s="12">
        <v>3000</v>
      </c>
      <c r="H26" s="16">
        <f t="shared" si="0"/>
        <v>100</v>
      </c>
    </row>
    <row r="27" spans="1:8">
      <c r="A27" s="18">
        <v>16</v>
      </c>
      <c r="B27" s="10" t="s">
        <v>30</v>
      </c>
      <c r="C27" s="10" t="s">
        <v>36</v>
      </c>
      <c r="D27" s="13" t="s">
        <v>37</v>
      </c>
      <c r="E27" s="12">
        <v>0</v>
      </c>
      <c r="F27" s="12">
        <v>800</v>
      </c>
      <c r="G27" s="12">
        <v>800</v>
      </c>
      <c r="H27" s="16">
        <f t="shared" si="0"/>
        <v>100</v>
      </c>
    </row>
    <row r="28" spans="1:8" ht="22.5">
      <c r="A28" s="18">
        <v>17</v>
      </c>
      <c r="B28" s="10" t="s">
        <v>30</v>
      </c>
      <c r="C28" s="10" t="s">
        <v>38</v>
      </c>
      <c r="D28" s="13" t="s">
        <v>39</v>
      </c>
      <c r="E28" s="12">
        <v>751987</v>
      </c>
      <c r="F28" s="12">
        <v>751987</v>
      </c>
      <c r="G28" s="12">
        <v>751987</v>
      </c>
      <c r="H28" s="16">
        <f t="shared" si="0"/>
        <v>100</v>
      </c>
    </row>
    <row r="29" spans="1:8" ht="22.5">
      <c r="A29" s="18">
        <v>18</v>
      </c>
      <c r="B29" s="10" t="s">
        <v>30</v>
      </c>
      <c r="C29" s="10" t="s">
        <v>40</v>
      </c>
      <c r="D29" s="13" t="s">
        <v>41</v>
      </c>
      <c r="E29" s="12">
        <v>58202</v>
      </c>
      <c r="F29" s="12">
        <v>54012</v>
      </c>
      <c r="G29" s="12">
        <v>54012</v>
      </c>
      <c r="H29" s="16">
        <f t="shared" si="0"/>
        <v>100</v>
      </c>
    </row>
    <row r="30" spans="1:8" ht="33.75">
      <c r="A30" s="18">
        <v>19</v>
      </c>
      <c r="B30" s="10" t="s">
        <v>30</v>
      </c>
      <c r="C30" s="10" t="s">
        <v>42</v>
      </c>
      <c r="D30" s="13" t="s">
        <v>43</v>
      </c>
      <c r="E30" s="12">
        <v>1431</v>
      </c>
      <c r="F30" s="12">
        <v>1431</v>
      </c>
      <c r="G30" s="12">
        <v>1431</v>
      </c>
      <c r="H30" s="16">
        <f t="shared" si="0"/>
        <v>100</v>
      </c>
    </row>
    <row r="31" spans="1:8" ht="22.5">
      <c r="A31" s="18">
        <v>20</v>
      </c>
      <c r="B31" s="10" t="s">
        <v>30</v>
      </c>
      <c r="C31" s="10" t="s">
        <v>44</v>
      </c>
      <c r="D31" s="13" t="s">
        <v>45</v>
      </c>
      <c r="E31" s="12">
        <v>1514398</v>
      </c>
      <c r="F31" s="12">
        <f>F32+F33+F34+F35</f>
        <v>1646402.25</v>
      </c>
      <c r="G31" s="12">
        <f>G32+G33+G34+G35</f>
        <v>1646402.25</v>
      </c>
      <c r="H31" s="16">
        <f t="shared" si="0"/>
        <v>100</v>
      </c>
    </row>
    <row r="32" spans="1:8" ht="45">
      <c r="A32" s="18">
        <v>21</v>
      </c>
      <c r="B32" s="10" t="s">
        <v>30</v>
      </c>
      <c r="C32" s="10" t="s">
        <v>46</v>
      </c>
      <c r="D32" s="13" t="s">
        <v>47</v>
      </c>
      <c r="E32" s="12">
        <v>0</v>
      </c>
      <c r="F32" s="12">
        <v>53693</v>
      </c>
      <c r="G32" s="12">
        <v>53693</v>
      </c>
      <c r="H32" s="16">
        <f t="shared" si="0"/>
        <v>100</v>
      </c>
    </row>
    <row r="33" spans="1:8" ht="33.75">
      <c r="A33" s="18">
        <v>22</v>
      </c>
      <c r="B33" s="10" t="s">
        <v>30</v>
      </c>
      <c r="C33" s="10" t="s">
        <v>48</v>
      </c>
      <c r="D33" s="13" t="s">
        <v>49</v>
      </c>
      <c r="E33" s="12">
        <v>1514398</v>
      </c>
      <c r="F33" s="12">
        <v>1514398</v>
      </c>
      <c r="G33" s="12">
        <v>1514398</v>
      </c>
      <c r="H33" s="16">
        <f t="shared" si="0"/>
        <v>100</v>
      </c>
    </row>
    <row r="34" spans="1:8" ht="67.5">
      <c r="A34" s="18">
        <v>23</v>
      </c>
      <c r="B34" s="10" t="s">
        <v>30</v>
      </c>
      <c r="C34" s="10" t="s">
        <v>50</v>
      </c>
      <c r="D34" s="11" t="s">
        <v>51</v>
      </c>
      <c r="E34" s="12">
        <v>0</v>
      </c>
      <c r="F34" s="12">
        <v>68299.25</v>
      </c>
      <c r="G34" s="12">
        <v>68299.25</v>
      </c>
      <c r="H34" s="16">
        <f t="shared" si="0"/>
        <v>100</v>
      </c>
    </row>
    <row r="35" spans="1:8" ht="67.5">
      <c r="A35" s="18">
        <v>24</v>
      </c>
      <c r="B35" s="10" t="s">
        <v>30</v>
      </c>
      <c r="C35" s="10" t="s">
        <v>52</v>
      </c>
      <c r="D35" s="11" t="s">
        <v>53</v>
      </c>
      <c r="E35" s="12">
        <v>0</v>
      </c>
      <c r="F35" s="12">
        <v>10012</v>
      </c>
      <c r="G35" s="12">
        <v>10012</v>
      </c>
      <c r="H35" s="16">
        <f t="shared" si="0"/>
        <v>100</v>
      </c>
    </row>
    <row r="36" spans="1:8">
      <c r="A36" s="7"/>
      <c r="B36" s="14" t="s">
        <v>54</v>
      </c>
      <c r="C36" s="14"/>
      <c r="D36" s="15"/>
      <c r="E36" s="19">
        <v>2925221</v>
      </c>
      <c r="F36" s="19">
        <v>3041458.01</v>
      </c>
      <c r="G36" s="19">
        <v>3010652.03</v>
      </c>
      <c r="H36" s="16">
        <f t="shared" si="0"/>
        <v>98.987131175287871</v>
      </c>
    </row>
  </sheetData>
  <mergeCells count="6">
    <mergeCell ref="B1:D1"/>
    <mergeCell ref="B7:G7"/>
    <mergeCell ref="B6:G6"/>
    <mergeCell ref="D4:G4"/>
    <mergeCell ref="D5:G5"/>
    <mergeCell ref="B8:O8"/>
  </mergeCells>
  <pageMargins left="1.1417322834645669" right="0.74803149606299213" top="0.78740157480314965" bottom="0.78740157480314965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</dc:creator>
  <dc:description>POI HSSF rep:2.40.0.66</dc:description>
  <cp:lastModifiedBy>Windows User</cp:lastModifiedBy>
  <cp:lastPrinted>2017-05-04T11:25:14Z</cp:lastPrinted>
  <dcterms:created xsi:type="dcterms:W3CDTF">2017-04-27T04:44:23Z</dcterms:created>
  <dcterms:modified xsi:type="dcterms:W3CDTF">2017-05-05T01:35:13Z</dcterms:modified>
</cp:coreProperties>
</file>