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D34" i="1"/>
  <c r="E26"/>
  <c r="D14"/>
  <c r="D26"/>
  <c r="F22"/>
  <c r="E22"/>
  <c r="D22"/>
  <c r="F31"/>
  <c r="E31"/>
  <c r="D31"/>
  <c r="E14"/>
  <c r="E34" s="1"/>
  <c r="F24"/>
  <c r="E24"/>
  <c r="D24"/>
  <c r="F29"/>
  <c r="E29"/>
  <c r="D29"/>
  <c r="F14"/>
  <c r="F20"/>
  <c r="E20"/>
  <c r="D20"/>
  <c r="F34" l="1"/>
</calcChain>
</file>

<file path=xl/sharedStrings.xml><?xml version="1.0" encoding="utf-8"?>
<sst xmlns="http://schemas.openxmlformats.org/spreadsheetml/2006/main" count="78" uniqueCount="73">
  <si>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</si>
  <si>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</si>
  <si>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</si>
  <si>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</si>
  <si>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</si>
  <si>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</si>
  <si>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</si>
  <si>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</si>
  <si>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</si>
  <si>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</si>
  <si>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</si>
  <si>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</si>
  <si>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</si>
  <si>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</si>
  <si>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</si>
  <si>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</si>
  <si>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</si>
  <si>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</si>
  <si>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</si>
  <si>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</si>
  <si>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</si>
  <si>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</si>
  <si>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</si>
  <si>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</si>
  <si>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</si>
  <si>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</si>
  <si>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</si>
  <si>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</si>
  <si>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</si>
  <si>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</si>
  <si>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</si>
  <si>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</si>
  <si>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</si>
  <si>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</si>
  <si>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</si>
  <si>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</si>
  <si>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</si>
  <si>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</si>
  <si>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</si>
  <si>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</si>
  <si>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</si>
  <si>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</si>
  <si>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</si>
  <si>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</si>
  <si>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</si>
  <si>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</si>
  <si>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Сумма на     2020 год</t>
  </si>
  <si>
    <t>16</t>
  </si>
  <si>
    <t>СОЦИАЛЬНАЯ ПОЛИТИКА</t>
  </si>
  <si>
    <t>1000</t>
  </si>
  <si>
    <t>Пенсионное обеспечение</t>
  </si>
  <si>
    <t>1001</t>
  </si>
  <si>
    <t xml:space="preserve">на 2020 год и плановый период 2021-2022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</si>
  <si>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</si>
  <si>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на     2021 год</t>
  </si>
  <si>
    <t>Сумма на    2022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</si>
  <si>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</si>
  <si>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</si>
  <si>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</si>
  <si>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</si>
  <si>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</si>
  <si>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</si>
  <si>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18</t>
  </si>
  <si>
    <t>19</t>
  </si>
  <si>
    <t>Коммунальное хозяйство</t>
  </si>
  <si>
    <t>0502</t>
  </si>
  <si>
    <t xml:space="preserve">                                                                                                                                                                 от 13.12.2019№20-100р                                                      </t>
  </si>
  <si>
    <t>Обеспечение проведения выборов и референдумов</t>
  </si>
  <si>
    <t>0107</t>
  </si>
  <si>
    <t>12</t>
  </si>
  <si>
    <t>20</t>
  </si>
  <si>
    <t xml:space="preserve">к решению сельского Совета депутатов от 05.07.2020 №23-114р    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</si>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</sst>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6" fillId="0" borderId="0" xfId="0" applyFont="1"/>
    <xf numFmtId="0" fontId="4" fillId="0" borderId="0" xfId="0" applyFont="1" applyFill="1" applyAlignment="1"/>
    <xf numFmtId="0" fontId="7" fillId="0" borderId="7" xfId="0" quotePrefix="1" applyNumberFormat="1" applyFont="1" applyBorder="1" applyAlignment="1">
      <alignment horizontal="left" vertical="top" wrapText="1"/>
    </xf>
    <xf numFmtId="0" fontId="7" fillId="0" borderId="7" xfId="0" quotePrefix="1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4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16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right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4" fillId="0" borderId="5" xfId="0" applyNumberFormat="1" applyFont="1" applyBorder="1" applyAlignment="1" applyProtection="1">
      <alignment horizontal="left"/>
    </xf>
    <xf numFmtId="0" fontId="4" fillId="0" borderId="6" xfId="0" applyFont="1" applyBorder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O8" sqref="O8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4" width="14.28515625" customWidth="1"/>
    <col min="5" max="5" width="15.7109375" customWidth="1"/>
    <col min="6" max="6" width="14" customWidth="1"/>
    <col min="7" max="7" width="8.85546875" hidden="1" customWidth="1"/>
  </cols>
  <sheetData>
    <row r="1" spans="1:7" ht="12.75" customHeight="1">
      <c r="E1" s="10"/>
      <c r="F1" s="31" t="s">
        <v>72</v>
      </c>
      <c r="G1" s="31"/>
    </row>
    <row r="2" spans="1:7" ht="25.5" customHeight="1">
      <c r="E2" s="32" t="s">
        <v>71</v>
      </c>
      <c r="F2" s="32"/>
      <c r="G2" s="32"/>
    </row>
    <row r="3" spans="1:7">
      <c r="A3" s="17"/>
      <c r="B3" s="18"/>
      <c r="C3" s="19"/>
      <c r="D3" s="19"/>
      <c r="E3" s="19"/>
      <c r="F3" s="26" t="s">
        <v>43</v>
      </c>
    </row>
    <row r="4" spans="1:7">
      <c r="A4" s="20"/>
      <c r="B4" s="10"/>
      <c r="C4" s="21"/>
      <c r="D4" s="21"/>
      <c r="E4" s="7"/>
      <c r="F4" s="8" t="s">
        <v>44</v>
      </c>
    </row>
    <row r="5" spans="1:7" ht="12.75" customHeight="1">
      <c r="A5" s="10"/>
      <c r="B5" s="10"/>
      <c r="C5" s="9"/>
      <c r="D5" s="10"/>
      <c r="E5" s="7"/>
      <c r="F5" s="8" t="s">
        <v>45</v>
      </c>
    </row>
    <row r="6" spans="1:7" ht="12.75" customHeight="1">
      <c r="A6" s="10"/>
      <c r="B6" s="10"/>
      <c r="C6" s="10"/>
      <c r="D6" s="11"/>
      <c r="E6" s="11"/>
      <c r="F6" s="8" t="s">
        <v>52</v>
      </c>
    </row>
    <row r="7" spans="1:7" ht="15" customHeight="1">
      <c r="A7" s="24" t="s">
        <v>66</v>
      </c>
      <c r="B7" s="24"/>
      <c r="C7" s="24"/>
      <c r="D7" s="25"/>
      <c r="E7" s="25"/>
      <c r="F7" s="25"/>
    </row>
    <row r="8" spans="1:7" ht="52.5" customHeight="1">
      <c r="A8" s="35" t="s">
        <v>53</v>
      </c>
      <c r="B8" s="35"/>
      <c r="C8" s="35"/>
      <c r="D8" s="35"/>
      <c r="E8" s="35"/>
      <c r="F8" s="35"/>
    </row>
    <row r="9" spans="1:7" ht="15.75" hidden="1" customHeight="1">
      <c r="A9" s="36"/>
      <c r="B9" s="36"/>
      <c r="C9" s="2"/>
      <c r="D9" s="1"/>
      <c r="E9" s="1"/>
      <c r="F9" s="1"/>
    </row>
    <row r="10" spans="1:7" ht="13.5" customHeight="1">
      <c r="A10" s="36"/>
      <c r="B10" s="36"/>
      <c r="C10" s="5"/>
      <c r="F10" s="6" t="s">
        <v>0</v>
      </c>
    </row>
    <row r="11" spans="1:7" ht="18.399999999999999" customHeight="1">
      <c r="A11" s="37" t="s">
        <v>39</v>
      </c>
      <c r="B11" s="37" t="s">
        <v>40</v>
      </c>
      <c r="C11" s="39" t="s">
        <v>41</v>
      </c>
      <c r="D11" s="40" t="s">
        <v>46</v>
      </c>
      <c r="E11" s="40" t="s">
        <v>54</v>
      </c>
      <c r="F11" s="40" t="s">
        <v>55</v>
      </c>
      <c r="G11" s="4"/>
    </row>
    <row r="12" spans="1:7" ht="34.5" customHeight="1">
      <c r="A12" s="38"/>
      <c r="B12" s="38"/>
      <c r="C12" s="38"/>
      <c r="D12" s="38"/>
      <c r="E12" s="38"/>
      <c r="F12" s="38"/>
      <c r="G12" s="4"/>
    </row>
    <row r="13" spans="1:7">
      <c r="A13" s="3"/>
      <c r="B13" s="23" t="s">
        <v>2</v>
      </c>
      <c r="C13" s="23" t="s">
        <v>3</v>
      </c>
      <c r="D13" s="23" t="s">
        <v>4</v>
      </c>
      <c r="E13" s="23" t="s">
        <v>5</v>
      </c>
      <c r="F13" s="23" t="s">
        <v>1</v>
      </c>
      <c r="G13" s="4"/>
    </row>
    <row r="14" spans="1:7" ht="31.5">
      <c r="A14" s="14" t="s">
        <v>2</v>
      </c>
      <c r="B14" s="15" t="s">
        <v>8</v>
      </c>
      <c r="C14" s="14" t="s">
        <v>7</v>
      </c>
      <c r="D14" s="27">
        <f>D15+D16+D18+D19</f>
        <v>2163554.0700000003</v>
      </c>
      <c r="E14" s="27">
        <f>E15+E16+E18+E19</f>
        <v>1942887</v>
      </c>
      <c r="F14" s="27">
        <f>F15+F16+F18+F19</f>
        <v>1862438</v>
      </c>
    </row>
    <row r="15" spans="1:7" ht="63">
      <c r="A15" s="14" t="s">
        <v>3</v>
      </c>
      <c r="B15" s="15" t="s">
        <v>10</v>
      </c>
      <c r="C15" s="14" t="s">
        <v>9</v>
      </c>
      <c r="D15" s="27">
        <v>849272</v>
      </c>
      <c r="E15" s="27">
        <v>760552</v>
      </c>
      <c r="F15" s="27">
        <v>760552</v>
      </c>
    </row>
    <row r="16" spans="1:7" ht="94.5">
      <c r="A16" s="14" t="s">
        <v>4</v>
      </c>
      <c r="B16" s="15" t="s">
        <v>12</v>
      </c>
      <c r="C16" s="14" t="s">
        <v>11</v>
      </c>
      <c r="D16" s="27">
        <v>1280951.07</v>
      </c>
      <c r="E16" s="27">
        <v>1149004</v>
      </c>
      <c r="F16" s="27">
        <v>1068555</v>
      </c>
    </row>
    <row r="17" spans="1:6" ht="31.5">
      <c r="A17" s="14" t="s">
        <v>5</v>
      </c>
      <c r="B17" s="30" t="s">
        <v>67</v>
      </c>
      <c r="C17" s="14" t="s">
        <v>68</v>
      </c>
      <c r="D17" s="27">
        <v>60000</v>
      </c>
      <c r="E17" s="27"/>
      <c r="F17" s="27"/>
    </row>
    <row r="18" spans="1:6" ht="15.75">
      <c r="A18" s="14" t="s">
        <v>1</v>
      </c>
      <c r="B18" s="15" t="s">
        <v>15</v>
      </c>
      <c r="C18" s="14" t="s">
        <v>14</v>
      </c>
      <c r="D18" s="27">
        <v>3000</v>
      </c>
      <c r="E18" s="27">
        <v>3000</v>
      </c>
      <c r="F18" s="27">
        <v>3000</v>
      </c>
    </row>
    <row r="19" spans="1:6" ht="15.75">
      <c r="A19" s="14" t="s">
        <v>6</v>
      </c>
      <c r="B19" s="15" t="s">
        <v>19</v>
      </c>
      <c r="C19" s="14" t="s">
        <v>18</v>
      </c>
      <c r="D19" s="27">
        <v>30331</v>
      </c>
      <c r="E19" s="27">
        <v>30331</v>
      </c>
      <c r="F19" s="27">
        <v>30331</v>
      </c>
    </row>
    <row r="20" spans="1:6" ht="15.75">
      <c r="A20" s="14" t="s">
        <v>13</v>
      </c>
      <c r="B20" s="15" t="s">
        <v>22</v>
      </c>
      <c r="C20" s="14" t="s">
        <v>21</v>
      </c>
      <c r="D20" s="27">
        <f>D21</f>
        <v>46264</v>
      </c>
      <c r="E20" s="27">
        <f>E21</f>
        <v>46548</v>
      </c>
      <c r="F20" s="27">
        <f>F21</f>
        <v>47834</v>
      </c>
    </row>
    <row r="21" spans="1:6" ht="31.5">
      <c r="A21" s="14" t="s">
        <v>16</v>
      </c>
      <c r="B21" s="15" t="s">
        <v>24</v>
      </c>
      <c r="C21" s="14" t="s">
        <v>23</v>
      </c>
      <c r="D21" s="27">
        <v>46264</v>
      </c>
      <c r="E21" s="27">
        <v>46548</v>
      </c>
      <c r="F21" s="27">
        <v>47834</v>
      </c>
    </row>
    <row r="22" spans="1:6" ht="47.25">
      <c r="A22" s="14" t="s">
        <v>17</v>
      </c>
      <c r="B22" s="12" t="s">
        <v>56</v>
      </c>
      <c r="C22" s="14" t="s">
        <v>58</v>
      </c>
      <c r="D22" s="27">
        <f>D23</f>
        <v>26347</v>
      </c>
      <c r="E22" s="27">
        <f>E23</f>
        <v>36792</v>
      </c>
      <c r="F22" s="27">
        <f>F23</f>
        <v>36792</v>
      </c>
    </row>
    <row r="23" spans="1:6" ht="15.75">
      <c r="A23" s="14" t="s">
        <v>60</v>
      </c>
      <c r="B23" s="12" t="s">
        <v>57</v>
      </c>
      <c r="C23" s="14" t="s">
        <v>59</v>
      </c>
      <c r="D23" s="27">
        <v>26347</v>
      </c>
      <c r="E23" s="27">
        <v>36792</v>
      </c>
      <c r="F23" s="27">
        <v>36792</v>
      </c>
    </row>
    <row r="24" spans="1:6" ht="15.75">
      <c r="A24" s="14" t="s">
        <v>20</v>
      </c>
      <c r="B24" s="15" t="s">
        <v>26</v>
      </c>
      <c r="C24" s="14" t="s">
        <v>25</v>
      </c>
      <c r="D24" s="27">
        <f>D25</f>
        <v>132364</v>
      </c>
      <c r="E24" s="27">
        <f>E25</f>
        <v>1249708</v>
      </c>
      <c r="F24" s="27">
        <f>F25</f>
        <v>142048</v>
      </c>
    </row>
    <row r="25" spans="1:6" ht="18.75" customHeight="1">
      <c r="A25" s="14" t="s">
        <v>69</v>
      </c>
      <c r="B25" s="15" t="s">
        <v>29</v>
      </c>
      <c r="C25" s="14" t="s">
        <v>28</v>
      </c>
      <c r="D25" s="27">
        <v>132364</v>
      </c>
      <c r="E25" s="27">
        <v>1249708</v>
      </c>
      <c r="F25" s="27">
        <v>142048</v>
      </c>
    </row>
    <row r="26" spans="1:6" ht="31.5">
      <c r="A26" s="22">
        <v>13</v>
      </c>
      <c r="B26" s="15" t="s">
        <v>31</v>
      </c>
      <c r="C26" s="14" t="s">
        <v>30</v>
      </c>
      <c r="D26" s="27">
        <f>D28+D27</f>
        <v>807528.21</v>
      </c>
      <c r="E26" s="27">
        <f>E28</f>
        <v>255847</v>
      </c>
      <c r="F26" s="27">
        <v>140347</v>
      </c>
    </row>
    <row r="27" spans="1:6" ht="15.75">
      <c r="A27" s="22">
        <v>14</v>
      </c>
      <c r="B27" s="15" t="s">
        <v>64</v>
      </c>
      <c r="C27" s="14" t="s">
        <v>65</v>
      </c>
      <c r="D27" s="27">
        <v>145200</v>
      </c>
      <c r="E27" s="27"/>
      <c r="F27" s="27"/>
    </row>
    <row r="28" spans="1:6" ht="15.75">
      <c r="A28" s="14" t="s">
        <v>27</v>
      </c>
      <c r="B28" s="15" t="s">
        <v>33</v>
      </c>
      <c r="C28" s="14" t="s">
        <v>32</v>
      </c>
      <c r="D28" s="27">
        <v>662328.21</v>
      </c>
      <c r="E28" s="27">
        <v>255847</v>
      </c>
      <c r="F28" s="27">
        <v>140347</v>
      </c>
    </row>
    <row r="29" spans="1:6" ht="15.75">
      <c r="A29" s="14" t="s">
        <v>47</v>
      </c>
      <c r="B29" s="15" t="s">
        <v>35</v>
      </c>
      <c r="C29" s="14" t="s">
        <v>34</v>
      </c>
      <c r="D29" s="27">
        <f>D30</f>
        <v>930305</v>
      </c>
      <c r="E29" s="27">
        <f>E30</f>
        <v>930305</v>
      </c>
      <c r="F29" s="27">
        <f>F30</f>
        <v>930305</v>
      </c>
    </row>
    <row r="30" spans="1:6" ht="15.75">
      <c r="A30" s="14" t="s">
        <v>61</v>
      </c>
      <c r="B30" s="15" t="s">
        <v>37</v>
      </c>
      <c r="C30" s="14" t="s">
        <v>36</v>
      </c>
      <c r="D30" s="27">
        <v>930305</v>
      </c>
      <c r="E30" s="27">
        <v>930305</v>
      </c>
      <c r="F30" s="27">
        <v>930305</v>
      </c>
    </row>
    <row r="31" spans="1:6" ht="15.75">
      <c r="A31" s="14" t="s">
        <v>62</v>
      </c>
      <c r="B31" s="12" t="s">
        <v>48</v>
      </c>
      <c r="C31" s="13" t="s">
        <v>49</v>
      </c>
      <c r="D31" s="27">
        <f>D32</f>
        <v>65534</v>
      </c>
      <c r="E31" s="27">
        <f>E32</f>
        <v>65534</v>
      </c>
      <c r="F31" s="27">
        <f>F32</f>
        <v>65534</v>
      </c>
    </row>
    <row r="32" spans="1:6" ht="15.75">
      <c r="A32" s="14" t="s">
        <v>63</v>
      </c>
      <c r="B32" s="12" t="s">
        <v>50</v>
      </c>
      <c r="C32" s="13" t="s">
        <v>51</v>
      </c>
      <c r="D32" s="27">
        <v>65534</v>
      </c>
      <c r="E32" s="27">
        <v>65534</v>
      </c>
      <c r="F32" s="27">
        <v>65534</v>
      </c>
    </row>
    <row r="33" spans="1:6" ht="15.75">
      <c r="A33" s="14" t="s">
        <v>70</v>
      </c>
      <c r="B33" s="15" t="s">
        <v>42</v>
      </c>
      <c r="C33" s="14"/>
      <c r="D33" s="27"/>
      <c r="E33" s="27">
        <v>80925</v>
      </c>
      <c r="F33" s="27">
        <v>161374</v>
      </c>
    </row>
    <row r="34" spans="1:6" ht="15.75">
      <c r="A34" s="33" t="s">
        <v>38</v>
      </c>
      <c r="B34" s="34"/>
      <c r="C34" s="16"/>
      <c r="D34" s="28">
        <f>D14+D20+D24+D26+D29+D31+D22+D17</f>
        <v>4231896.28</v>
      </c>
      <c r="E34" s="28">
        <f>E14+E20+E24+E26+E29+E33+E31+E22</f>
        <v>4608546</v>
      </c>
      <c r="F34" s="29">
        <f>F14+F20+F24+F26+F29+F33+F31+F22</f>
        <v>3386672</v>
      </c>
    </row>
  </sheetData>
  <mergeCells count="12">
    <mergeCell ref="F1:G1"/>
    <mergeCell ref="E2:G2"/>
    <mergeCell ref="A34:B34"/>
    <mergeCell ref="A8:F8"/>
    <mergeCell ref="A9:B9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59055118110236227" bottom="0.59055118110236227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2020-02-14T04:00:02Z</cp:lastPrinted>
  <dcterms:created xsi:type="dcterms:W3CDTF">2017-11-07T06:55:01Z</dcterms:created>
  <dcterms:modified xsi:type="dcterms:W3CDTF">2020-07-21T07:52:36Z</dcterms:modified>
</cp:coreProperties>
</file>