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расходов'!$5:$7</definedName>
    <definedName name="LAST_CELL" localSheetId="0">'Роспись расходов'!$I$102</definedName>
  </definedNames>
  <calcPr calcId="125725"/>
</workbook>
</file>

<file path=xl/calcChain.xml><?xml version="1.0" encoding="utf-8"?>
<calcChain xmlns="http://schemas.openxmlformats.org/spreadsheetml/2006/main">
  <c r="F25" i="1"/>
  <c r="F26"/>
  <c r="F27"/>
  <c r="F28"/>
  <c r="F29"/>
  <c r="F31"/>
  <c r="F32"/>
  <c r="G34"/>
  <c r="H34"/>
  <c r="I34"/>
  <c r="H50" l="1"/>
  <c r="H51"/>
  <c r="G50"/>
  <c r="G51"/>
  <c r="H52"/>
  <c r="G52"/>
  <c r="H25"/>
  <c r="H8" s="1"/>
  <c r="H102" s="1"/>
  <c r="G25"/>
  <c r="F50"/>
  <c r="F52"/>
  <c r="H57"/>
  <c r="G57"/>
  <c r="F57"/>
  <c r="F8"/>
  <c r="H9"/>
  <c r="G9"/>
  <c r="F9"/>
  <c r="H35"/>
  <c r="H36"/>
  <c r="H37"/>
  <c r="G35"/>
  <c r="G36"/>
  <c r="G37"/>
  <c r="F37"/>
  <c r="F35"/>
  <c r="F36"/>
  <c r="H58"/>
  <c r="G58"/>
  <c r="H59"/>
  <c r="G59"/>
  <c r="G8" l="1"/>
  <c r="G102" s="1"/>
  <c r="F102"/>
  <c r="F51"/>
  <c r="H65"/>
  <c r="G65"/>
  <c r="F65"/>
  <c r="G70"/>
  <c r="F70"/>
  <c r="H79"/>
  <c r="G79"/>
  <c r="F79"/>
  <c r="H84"/>
  <c r="G84"/>
  <c r="F84"/>
  <c r="H89"/>
  <c r="G89"/>
  <c r="F89"/>
  <c r="H92"/>
  <c r="G92"/>
  <c r="F92"/>
  <c r="F97"/>
  <c r="H94"/>
  <c r="G94"/>
  <c r="F94"/>
</calcChain>
</file>

<file path=xl/sharedStrings.xml><?xml version="1.0" encoding="utf-8"?>
<sst xmlns="http://schemas.openxmlformats.org/spreadsheetml/2006/main" count="405" uniqueCount="199">
  <si>
    <t>руб.</t>
  </si>
  <si>
    <t>5</t>
  </si>
  <si>
    <t>1</t>
  </si>
  <si>
    <t>2</t>
  </si>
  <si>
    <t>7</t>
  </si>
  <si>
    <t>8</t>
  </si>
  <si>
    <t>3</t>
  </si>
  <si>
    <t>4</t>
  </si>
  <si>
    <t>6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</si>
  <si>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</si>
  <si>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</si>
  <si>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</si>
  <si>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</si>
  <si>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</si>
  <si>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</si>
  <si>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</si>
  <si>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</si>
  <si>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</si>
  <si>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</si>
  <si>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</si>
  <si>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01100S5080</t>
  </si>
  <si>
    <t>01100S5090</t>
  </si>
  <si>
    <t>15</t>
  </si>
  <si>
    <t>16</t>
  </si>
  <si>
    <t>17</t>
  </si>
  <si>
    <t>18</t>
  </si>
  <si>
    <t>19</t>
  </si>
  <si>
    <t>20</t>
  </si>
  <si>
    <t>0120000000</t>
  </si>
  <si>
    <t>21</t>
  </si>
  <si>
    <t>0120081660</t>
  </si>
  <si>
    <t>22</t>
  </si>
  <si>
    <t>23</t>
  </si>
  <si>
    <t>24</t>
  </si>
  <si>
    <t>0500</t>
  </si>
  <si>
    <t>ЖИЛИЩНО-КОММУНАЛЬНОЕ ХОЗЯЙСТВО</t>
  </si>
  <si>
    <t>25</t>
  </si>
  <si>
    <t>0503</t>
  </si>
  <si>
    <t>Благоустройство</t>
  </si>
  <si>
    <t>26</t>
  </si>
  <si>
    <t>27</t>
  </si>
  <si>
    <t>01200L2990</t>
  </si>
  <si>
    <t>28</t>
  </si>
  <si>
    <t>29</t>
  </si>
  <si>
    <t>30</t>
  </si>
  <si>
    <t>31</t>
  </si>
  <si>
    <t>32</t>
  </si>
  <si>
    <t>33</t>
  </si>
  <si>
    <t>0140000000</t>
  </si>
  <si>
    <t>34</t>
  </si>
  <si>
    <t>01400S4120</t>
  </si>
  <si>
    <t>35</t>
  </si>
  <si>
    <t>36</t>
  </si>
  <si>
    <t>37</t>
  </si>
  <si>
    <t>0300</t>
  </si>
  <si>
    <t>НАЦИОНАЛЬНАЯ БЕЗОПАСНОСТЬ И ПРАВООХРАНИТЕЛЬНАЯ ДЕЯТЕЛЬНОСТЬ</t>
  </si>
  <si>
    <t>38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</si>
  <si>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</si>
  <si>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</si>
  <si>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39</t>
  </si>
  <si>
    <t>40</t>
  </si>
  <si>
    <t>7200000000</t>
  </si>
  <si>
    <t>Непрограммные расходы отдельных органов исполнительной власти</t>
  </si>
  <si>
    <t>41</t>
  </si>
  <si>
    <t>7210000000</t>
  </si>
  <si>
    <t>Руководство и управление в сфере установленных функций органов муниципального образования</t>
  </si>
  <si>
    <t>42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</si>
  <si>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</si>
  <si>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</si>
  <si>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43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</si>
  <si>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</si>
  <si>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</si>
  <si>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44</t>
  </si>
  <si>
    <t>120</t>
  </si>
  <si>
    <t>Расходы на выплаты персоналу государственных (муниципальных) органов</t>
  </si>
  <si>
    <t>45</t>
  </si>
  <si>
    <t>0100</t>
  </si>
  <si>
    <t>ОБЩЕГОСУДАРСТВЕННЫЕ ВОПРОСЫ</t>
  </si>
  <si>
    <t>46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</si>
  <si>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</si>
  <si>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</si>
  <si>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47</t>
  </si>
  <si>
    <t>48</t>
  </si>
  <si>
    <t>49</t>
  </si>
  <si>
    <t>50</t>
  </si>
  <si>
    <t>51</t>
  </si>
  <si>
    <t>52</t>
  </si>
  <si>
    <t>53</t>
  </si>
  <si>
    <t>800</t>
  </si>
  <si>
    <t>Иные бюджетные ассигнования</t>
  </si>
  <si>
    <t>54</t>
  </si>
  <si>
    <t>850</t>
  </si>
  <si>
    <t>Уплата налогов, сборов и иных платежей</t>
  </si>
  <si>
    <t>55</t>
  </si>
  <si>
    <t>56</t>
  </si>
  <si>
    <t>57</t>
  </si>
  <si>
    <t>58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</si>
  <si>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</si>
  <si>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</si>
  <si>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59</t>
  </si>
  <si>
    <t>60</t>
  </si>
  <si>
    <t>61</t>
  </si>
  <si>
    <t>62</t>
  </si>
  <si>
    <t>0102</t>
  </si>
  <si>
    <t>Функционирование высшего должностного лица субъекта Российской Федерации и муниципального образования</t>
  </si>
  <si>
    <t>63</t>
  </si>
  <si>
    <t>64</t>
  </si>
  <si>
    <t>7210051180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</si>
  <si>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</si>
  <si>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65</t>
  </si>
  <si>
    <t>66</t>
  </si>
  <si>
    <t>67</t>
  </si>
  <si>
    <t>0200</t>
  </si>
  <si>
    <t>НАЦИОНАЛЬНАЯ ОБОРОНА</t>
  </si>
  <si>
    <t>68</t>
  </si>
  <si>
    <t>0203</t>
  </si>
  <si>
    <t>Мобилизационная и вневойсковая подготовка</t>
  </si>
  <si>
    <t>69</t>
  </si>
  <si>
    <t>70</t>
  </si>
  <si>
    <t>71</t>
  </si>
  <si>
    <t>72</t>
  </si>
  <si>
    <t>73</t>
  </si>
  <si>
    <t>74</t>
  </si>
  <si>
    <t>75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</si>
  <si>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</si>
  <si>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</si>
  <si>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76</t>
  </si>
  <si>
    <t>77</t>
  </si>
  <si>
    <t>78</t>
  </si>
  <si>
    <t>79</t>
  </si>
  <si>
    <t>80</t>
  </si>
  <si>
    <t>81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</si>
  <si>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</si>
  <si>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</si>
  <si>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82</t>
  </si>
  <si>
    <t>83</t>
  </si>
  <si>
    <t>870</t>
  </si>
  <si>
    <t>Резервные средства</t>
  </si>
  <si>
    <t>84</t>
  </si>
  <si>
    <t>85</t>
  </si>
  <si>
    <t>0111</t>
  </si>
  <si>
    <t>Резервные фонды</t>
  </si>
  <si>
    <t>86</t>
  </si>
  <si>
    <t>87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</si>
  <si>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</si>
  <si>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</si>
  <si>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88</t>
  </si>
  <si>
    <t>300</t>
  </si>
  <si>
    <t>Социальное обеспечение и иные выплаты населению</t>
  </si>
  <si>
    <t>89</t>
  </si>
  <si>
    <t>310</t>
  </si>
  <si>
    <t>Публичные нормативные социальные выплаты гражданам</t>
  </si>
  <si>
    <t>90</t>
  </si>
  <si>
    <t>1000</t>
  </si>
  <si>
    <t>СОЦИАЛЬНАЯ ПОЛИТИКА</t>
  </si>
  <si>
    <t>91</t>
  </si>
  <si>
    <t>1001</t>
  </si>
  <si>
    <t>Пенсионное обеспечение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</si>
  <si>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</si>
  <si>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</si>
  <si>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</si>
  <si>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</si>
  <si>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</si>
  <si>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</si>
  <si>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0113</t>
  </si>
  <si>
    <t>Другие общегосударственные вопросы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</si>
  <si>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</si>
  <si>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</si>
  <si>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</si>
  <si>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</si>
  <si>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</si>
  <si>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</si>
  <si>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</si>
  <si>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</si>
  <si>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</si>
  <si>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</si>
  <si>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            на 2021 год</t>
  </si>
  <si>
    <t>Сумма             на 2022 год</t>
  </si>
  <si>
    <t>Сумма             на 2023 год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</si>
  <si>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2021 год и плановый период 2022-2023 годов</t>
  </si>
  <si>
    <t>Условно утвержденные расходы</t>
  </si>
  <si>
    <t>0120081690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</si>
  <si>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</si>
  <si>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</si>
  <si>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</si>
  <si>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</si>
  <si>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</si>
  <si>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</si>
  <si>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</si>
  <si>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</si>
  <si>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Обустройство и восстановление воинских захоронений в рамках подпрограмма  «Благоустройство территории Большетелекского сельсовета» муниципальной программы «Обесспечение безопасности жизнедеятельности Большетелекского сельсовета»</t>
  </si>
  <si>
    <t>Подпрограмма«Создание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</si>
  <si>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</si>
  <si>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0120081960</t>
  </si>
  <si>
    <t>92</t>
  </si>
  <si>
    <t>93</t>
  </si>
  <si>
    <t>94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</si>
  <si>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безопасности жизнедеятельности  Большетелекского сельсовета»</t>
  </si>
  <si>
    <t xml:space="preserve">                                                    Приложение 7                                                                         к решению сельского Совета  депутатов «О бюджете   сельсовета на 2021 год и плановый период 2022-2023 годов» от  14.12.2020 № ВН-8р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</si>
</sst>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/>
    <xf numFmtId="4" fontId="2" fillId="0" borderId="4" xfId="0" applyNumberFormat="1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/>
    <xf numFmtId="0" fontId="3" fillId="0" borderId="0" xfId="0" applyFont="1"/>
    <xf numFmtId="0" fontId="2" fillId="0" borderId="0" xfId="0" applyFont="1"/>
    <xf numFmtId="49" fontId="2" fillId="0" borderId="4" xfId="0" applyNumberFormat="1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/>
    <xf numFmtId="165" fontId="2" fillId="0" borderId="4" xfId="0" applyNumberFormat="1" applyFont="1" applyBorder="1" applyAlignment="1" applyProtection="1">
      <alignment horizontal="center" vertical="top" wrapText="1"/>
    </xf>
    <xf numFmtId="165" fontId="2" fillId="0" borderId="4" xfId="0" applyNumberFormat="1" applyFont="1" applyBorder="1" applyAlignment="1" applyProtection="1">
      <alignment horizontal="left" vertical="top" wrapText="1"/>
    </xf>
    <xf numFmtId="164" fontId="2" fillId="0" borderId="4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165" fontId="2" fillId="0" borderId="4" xfId="0" applyNumberFormat="1" applyFont="1" applyBorder="1" applyAlignment="1" applyProtection="1">
      <alignment horizontal="left"/>
    </xf>
    <xf numFmtId="165" fontId="2" fillId="0" borderId="4" xfId="0" applyNumberFormat="1" applyFont="1" applyBorder="1" applyAlignment="1" applyProtection="1">
      <alignment horizontal="center"/>
    </xf>
    <xf numFmtId="164" fontId="2" fillId="0" borderId="4" xfId="0" applyNumberFormat="1" applyFont="1" applyBorder="1" applyAlignment="1" applyProtection="1">
      <alignment horizontal="right" wrapText="1"/>
    </xf>
    <xf numFmtId="4" fontId="2" fillId="0" borderId="8" xfId="0" applyNumberFormat="1" applyFont="1" applyBorder="1" applyAlignment="1" applyProtection="1">
      <alignment horizontal="right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2" fillId="0" borderId="0" xfId="0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tabSelected="1" workbookViewId="0">
      <selection activeCell="F1" sqref="F1:I1"/>
    </sheetView>
  </sheetViews>
  <sheetFormatPr defaultRowHeight="12.75" customHeight="1"/>
  <cols>
    <col min="1" max="1" width="4.7109375" customWidth="1"/>
    <col min="2" max="2" width="40.7109375" customWidth="1"/>
    <col min="3" max="3" width="15.28515625" customWidth="1"/>
    <col min="4" max="4" width="7.28515625" customWidth="1"/>
    <col min="5" max="5" width="6.85546875" customWidth="1"/>
    <col min="6" max="6" width="11.7109375" customWidth="1"/>
    <col min="7" max="7" width="13" customWidth="1"/>
    <col min="8" max="8" width="13.42578125" customWidth="1"/>
    <col min="9" max="9" width="0.42578125" customWidth="1"/>
  </cols>
  <sheetData>
    <row r="1" spans="1:10" ht="57" customHeight="1">
      <c r="A1" s="3"/>
      <c r="B1" s="7"/>
      <c r="C1" s="8"/>
      <c r="D1" s="8"/>
      <c r="E1" s="8"/>
      <c r="F1" s="29" t="s">
        <v>198</v>
      </c>
      <c r="G1" s="30"/>
      <c r="H1" s="30"/>
      <c r="I1" s="30"/>
    </row>
    <row r="2" spans="1:10" ht="42.75" customHeight="1">
      <c r="A2" s="27" t="s">
        <v>179</v>
      </c>
      <c r="B2" s="27"/>
      <c r="C2" s="27"/>
      <c r="D2" s="27"/>
      <c r="E2" s="27"/>
      <c r="F2" s="27"/>
      <c r="G2" s="28"/>
      <c r="H2" s="28"/>
      <c r="I2" s="5"/>
    </row>
    <row r="3" spans="1:10" ht="0.75" customHeight="1">
      <c r="A3" s="31"/>
      <c r="B3" s="31"/>
      <c r="C3" s="8"/>
      <c r="D3" s="11"/>
      <c r="E3" s="11"/>
      <c r="F3" s="11"/>
      <c r="G3" s="11"/>
      <c r="H3" s="11"/>
      <c r="I3" s="5"/>
    </row>
    <row r="4" spans="1:10" ht="13.5" customHeight="1">
      <c r="A4" s="31"/>
      <c r="B4" s="31"/>
      <c r="C4" s="8"/>
      <c r="D4" s="5"/>
      <c r="E4" s="5"/>
      <c r="F4" s="5"/>
      <c r="G4" s="5"/>
      <c r="H4" s="8" t="s">
        <v>0</v>
      </c>
      <c r="I4" s="5"/>
    </row>
    <row r="5" spans="1:10" ht="18.399999999999999" customHeight="1">
      <c r="A5" s="32" t="s">
        <v>171</v>
      </c>
      <c r="B5" s="33" t="s">
        <v>172</v>
      </c>
      <c r="C5" s="36" t="s">
        <v>173</v>
      </c>
      <c r="D5" s="36" t="s">
        <v>174</v>
      </c>
      <c r="E5" s="36" t="s">
        <v>175</v>
      </c>
      <c r="F5" s="35" t="s">
        <v>176</v>
      </c>
      <c r="G5" s="35" t="s">
        <v>177</v>
      </c>
      <c r="H5" s="35" t="s">
        <v>178</v>
      </c>
      <c r="I5" s="23"/>
      <c r="J5" s="25"/>
    </row>
    <row r="6" spans="1:10" ht="18.399999999999999" customHeight="1">
      <c r="A6" s="32"/>
      <c r="B6" s="34"/>
      <c r="C6" s="34"/>
      <c r="D6" s="34"/>
      <c r="E6" s="34"/>
      <c r="F6" s="34"/>
      <c r="G6" s="34"/>
      <c r="H6" s="34"/>
      <c r="I6" s="24"/>
      <c r="J6" s="26"/>
    </row>
    <row r="7" spans="1:10">
      <c r="A7" s="12" t="s">
        <v>2</v>
      </c>
      <c r="B7" s="12" t="s">
        <v>3</v>
      </c>
      <c r="C7" s="12" t="s">
        <v>6</v>
      </c>
      <c r="D7" s="12" t="s">
        <v>7</v>
      </c>
      <c r="E7" s="12" t="s">
        <v>1</v>
      </c>
      <c r="F7" s="12" t="s">
        <v>8</v>
      </c>
      <c r="G7" s="12" t="s">
        <v>4</v>
      </c>
      <c r="H7" s="12" t="s">
        <v>5</v>
      </c>
      <c r="I7" s="13"/>
      <c r="J7" s="1"/>
    </row>
    <row r="8" spans="1:10" ht="33.75">
      <c r="A8" s="14" t="s">
        <v>2</v>
      </c>
      <c r="B8" s="15" t="s">
        <v>182</v>
      </c>
      <c r="C8" s="14" t="s">
        <v>9</v>
      </c>
      <c r="D8" s="14"/>
      <c r="E8" s="14"/>
      <c r="F8" s="16">
        <f>F9+F25+F44</f>
        <v>1521673</v>
      </c>
      <c r="G8" s="16">
        <f>G9+G25+G44</f>
        <v>335712</v>
      </c>
      <c r="H8" s="16">
        <f>H9+H25+H44</f>
        <v>341292</v>
      </c>
      <c r="I8" s="5"/>
    </row>
    <row r="9" spans="1:10" ht="22.5">
      <c r="A9" s="14" t="s">
        <v>3</v>
      </c>
      <c r="B9" s="15" t="s">
        <v>183</v>
      </c>
      <c r="C9" s="14" t="s">
        <v>10</v>
      </c>
      <c r="D9" s="14"/>
      <c r="E9" s="14"/>
      <c r="F9" s="16">
        <f>F10+F15+F20</f>
        <v>1249049</v>
      </c>
      <c r="G9" s="16">
        <f>G10+G15</f>
        <v>140216</v>
      </c>
      <c r="H9" s="16">
        <f>H10+H15</f>
        <v>145796</v>
      </c>
      <c r="I9" s="5"/>
    </row>
    <row r="10" spans="1:10" ht="67.5">
      <c r="A10" s="14" t="s">
        <v>6</v>
      </c>
      <c r="B10" s="15" t="s">
        <v>184</v>
      </c>
      <c r="C10" s="14" t="s">
        <v>11</v>
      </c>
      <c r="D10" s="14"/>
      <c r="E10" s="14"/>
      <c r="F10" s="16">
        <v>62575</v>
      </c>
      <c r="G10" s="16">
        <v>64688</v>
      </c>
      <c r="H10" s="16">
        <v>67248</v>
      </c>
      <c r="I10" s="5"/>
    </row>
    <row r="11" spans="1:10" ht="22.5">
      <c r="A11" s="14" t="s">
        <v>7</v>
      </c>
      <c r="B11" s="15" t="s">
        <v>13</v>
      </c>
      <c r="C11" s="14" t="s">
        <v>11</v>
      </c>
      <c r="D11" s="14" t="s">
        <v>12</v>
      </c>
      <c r="E11" s="14"/>
      <c r="F11" s="16">
        <v>62575</v>
      </c>
      <c r="G11" s="16">
        <v>64688</v>
      </c>
      <c r="H11" s="16">
        <v>67248</v>
      </c>
      <c r="I11" s="5"/>
    </row>
    <row r="12" spans="1:10" ht="33.75">
      <c r="A12" s="14" t="s">
        <v>1</v>
      </c>
      <c r="B12" s="15" t="s">
        <v>15</v>
      </c>
      <c r="C12" s="14" t="s">
        <v>11</v>
      </c>
      <c r="D12" s="14" t="s">
        <v>14</v>
      </c>
      <c r="E12" s="14"/>
      <c r="F12" s="16">
        <v>62575</v>
      </c>
      <c r="G12" s="16">
        <v>64688</v>
      </c>
      <c r="H12" s="16">
        <v>67248</v>
      </c>
      <c r="I12" s="5"/>
    </row>
    <row r="13" spans="1:10">
      <c r="A13" s="14" t="s">
        <v>8</v>
      </c>
      <c r="B13" s="15" t="s">
        <v>17</v>
      </c>
      <c r="C13" s="14" t="s">
        <v>11</v>
      </c>
      <c r="D13" s="14" t="s">
        <v>14</v>
      </c>
      <c r="E13" s="14" t="s">
        <v>16</v>
      </c>
      <c r="F13" s="16">
        <v>62575</v>
      </c>
      <c r="G13" s="16">
        <v>64688</v>
      </c>
      <c r="H13" s="16">
        <v>67248</v>
      </c>
      <c r="I13" s="5"/>
    </row>
    <row r="14" spans="1:10">
      <c r="A14" s="14" t="s">
        <v>4</v>
      </c>
      <c r="B14" s="15" t="s">
        <v>19</v>
      </c>
      <c r="C14" s="14" t="s">
        <v>11</v>
      </c>
      <c r="D14" s="14" t="s">
        <v>14</v>
      </c>
      <c r="E14" s="14" t="s">
        <v>18</v>
      </c>
      <c r="F14" s="16">
        <v>62575</v>
      </c>
      <c r="G14" s="16">
        <v>64688</v>
      </c>
      <c r="H14" s="16">
        <v>67248</v>
      </c>
      <c r="I14" s="5"/>
    </row>
    <row r="15" spans="1:10" ht="119.25" customHeight="1">
      <c r="A15" s="17">
        <v>8</v>
      </c>
      <c r="B15" s="15" t="s">
        <v>185</v>
      </c>
      <c r="C15" s="14" t="s">
        <v>20</v>
      </c>
      <c r="D15" s="14"/>
      <c r="E15" s="14"/>
      <c r="F15" s="16">
        <v>72623</v>
      </c>
      <c r="G15" s="16">
        <v>75528</v>
      </c>
      <c r="H15" s="16">
        <v>78548</v>
      </c>
      <c r="I15" s="5"/>
    </row>
    <row r="16" spans="1:10" ht="22.5">
      <c r="A16" s="17">
        <v>9</v>
      </c>
      <c r="B16" s="15" t="s">
        <v>13</v>
      </c>
      <c r="C16" s="14" t="s">
        <v>20</v>
      </c>
      <c r="D16" s="14" t="s">
        <v>12</v>
      </c>
      <c r="E16" s="14"/>
      <c r="F16" s="16">
        <v>72623</v>
      </c>
      <c r="G16" s="16">
        <v>75528</v>
      </c>
      <c r="H16" s="16">
        <v>78548</v>
      </c>
      <c r="I16" s="5"/>
    </row>
    <row r="17" spans="1:9" ht="33.75">
      <c r="A17" s="17">
        <v>10</v>
      </c>
      <c r="B17" s="15" t="s">
        <v>15</v>
      </c>
      <c r="C17" s="14" t="s">
        <v>20</v>
      </c>
      <c r="D17" s="14" t="s">
        <v>14</v>
      </c>
      <c r="E17" s="14"/>
      <c r="F17" s="16">
        <v>72623</v>
      </c>
      <c r="G17" s="16">
        <v>75528</v>
      </c>
      <c r="H17" s="16">
        <v>78548</v>
      </c>
      <c r="I17" s="5"/>
    </row>
    <row r="18" spans="1:9">
      <c r="A18" s="17">
        <v>11</v>
      </c>
      <c r="B18" s="15" t="s">
        <v>17</v>
      </c>
      <c r="C18" s="14" t="s">
        <v>20</v>
      </c>
      <c r="D18" s="14" t="s">
        <v>14</v>
      </c>
      <c r="E18" s="14" t="s">
        <v>16</v>
      </c>
      <c r="F18" s="16">
        <v>72623</v>
      </c>
      <c r="G18" s="16">
        <v>75528</v>
      </c>
      <c r="H18" s="16">
        <v>78548</v>
      </c>
      <c r="I18" s="5"/>
    </row>
    <row r="19" spans="1:9">
      <c r="A19" s="17">
        <v>12</v>
      </c>
      <c r="B19" s="15" t="s">
        <v>19</v>
      </c>
      <c r="C19" s="14" t="s">
        <v>20</v>
      </c>
      <c r="D19" s="14" t="s">
        <v>14</v>
      </c>
      <c r="E19" s="14" t="s">
        <v>18</v>
      </c>
      <c r="F19" s="16">
        <v>72623</v>
      </c>
      <c r="G19" s="16">
        <v>75528</v>
      </c>
      <c r="H19" s="16">
        <v>78548</v>
      </c>
      <c r="I19" s="5"/>
    </row>
    <row r="20" spans="1:9" ht="78.75">
      <c r="A20" s="17">
        <v>13</v>
      </c>
      <c r="B20" s="15" t="s">
        <v>186</v>
      </c>
      <c r="C20" s="14" t="s">
        <v>21</v>
      </c>
      <c r="D20" s="14"/>
      <c r="E20" s="14"/>
      <c r="F20" s="16">
        <v>1113851</v>
      </c>
      <c r="G20" s="16">
        <v>0</v>
      </c>
      <c r="H20" s="16">
        <v>0</v>
      </c>
      <c r="I20" s="5"/>
    </row>
    <row r="21" spans="1:9" ht="22.5">
      <c r="A21" s="17">
        <v>14</v>
      </c>
      <c r="B21" s="15" t="s">
        <v>13</v>
      </c>
      <c r="C21" s="14" t="s">
        <v>21</v>
      </c>
      <c r="D21" s="14" t="s">
        <v>12</v>
      </c>
      <c r="E21" s="14"/>
      <c r="F21" s="16">
        <v>1113851</v>
      </c>
      <c r="G21" s="16">
        <v>0</v>
      </c>
      <c r="H21" s="16">
        <v>0</v>
      </c>
      <c r="I21" s="5"/>
    </row>
    <row r="22" spans="1:9" ht="33.75">
      <c r="A22" s="17" t="s">
        <v>22</v>
      </c>
      <c r="B22" s="15" t="s">
        <v>15</v>
      </c>
      <c r="C22" s="14" t="s">
        <v>21</v>
      </c>
      <c r="D22" s="14" t="s">
        <v>14</v>
      </c>
      <c r="E22" s="14"/>
      <c r="F22" s="16">
        <v>1113851</v>
      </c>
      <c r="G22" s="16">
        <v>0</v>
      </c>
      <c r="H22" s="16">
        <v>0</v>
      </c>
      <c r="I22" s="5"/>
    </row>
    <row r="23" spans="1:9">
      <c r="A23" s="17" t="s">
        <v>23</v>
      </c>
      <c r="B23" s="15" t="s">
        <v>17</v>
      </c>
      <c r="C23" s="14" t="s">
        <v>21</v>
      </c>
      <c r="D23" s="14" t="s">
        <v>14</v>
      </c>
      <c r="E23" s="14" t="s">
        <v>16</v>
      </c>
      <c r="F23" s="16">
        <v>1113851</v>
      </c>
      <c r="G23" s="16">
        <v>0</v>
      </c>
      <c r="H23" s="16">
        <v>0</v>
      </c>
      <c r="I23" s="5"/>
    </row>
    <row r="24" spans="1:9">
      <c r="A24" s="17" t="s">
        <v>24</v>
      </c>
      <c r="B24" s="15" t="s">
        <v>19</v>
      </c>
      <c r="C24" s="14" t="s">
        <v>21</v>
      </c>
      <c r="D24" s="14" t="s">
        <v>14</v>
      </c>
      <c r="E24" s="14" t="s">
        <v>18</v>
      </c>
      <c r="F24" s="16">
        <v>1113851</v>
      </c>
      <c r="G24" s="16">
        <v>0</v>
      </c>
      <c r="H24" s="16">
        <v>0</v>
      </c>
      <c r="I24" s="5"/>
    </row>
    <row r="25" spans="1:9" ht="28.5" customHeight="1">
      <c r="A25" s="17" t="s">
        <v>25</v>
      </c>
      <c r="B25" s="15" t="s">
        <v>187</v>
      </c>
      <c r="C25" s="14" t="s">
        <v>28</v>
      </c>
      <c r="D25" s="14"/>
      <c r="E25" s="14"/>
      <c r="F25" s="16">
        <f>F26+F34+F39+F31</f>
        <v>235782</v>
      </c>
      <c r="G25" s="16">
        <f>G26+G34</f>
        <v>158654</v>
      </c>
      <c r="H25" s="16">
        <f>H26+H34</f>
        <v>158654</v>
      </c>
      <c r="I25" s="5"/>
    </row>
    <row r="26" spans="1:9" ht="89.25" customHeight="1">
      <c r="A26" s="17" t="s">
        <v>26</v>
      </c>
      <c r="B26" s="15" t="s">
        <v>188</v>
      </c>
      <c r="C26" s="14" t="s">
        <v>30</v>
      </c>
      <c r="D26" s="14"/>
      <c r="E26" s="14"/>
      <c r="F26" s="16">
        <f>F27</f>
        <v>143654</v>
      </c>
      <c r="G26" s="16">
        <v>143654</v>
      </c>
      <c r="H26" s="16">
        <v>143654</v>
      </c>
      <c r="I26" s="5"/>
    </row>
    <row r="27" spans="1:9" ht="22.5">
      <c r="A27" s="17" t="s">
        <v>27</v>
      </c>
      <c r="B27" s="15" t="s">
        <v>13</v>
      </c>
      <c r="C27" s="14" t="s">
        <v>30</v>
      </c>
      <c r="D27" s="14" t="s">
        <v>12</v>
      </c>
      <c r="E27" s="14"/>
      <c r="F27" s="16">
        <f>F28</f>
        <v>143654</v>
      </c>
      <c r="G27" s="16">
        <v>143654</v>
      </c>
      <c r="H27" s="16">
        <v>143654</v>
      </c>
      <c r="I27" s="5"/>
    </row>
    <row r="28" spans="1:9" ht="33.75">
      <c r="A28" s="17" t="s">
        <v>29</v>
      </c>
      <c r="B28" s="15" t="s">
        <v>15</v>
      </c>
      <c r="C28" s="14" t="s">
        <v>30</v>
      </c>
      <c r="D28" s="14" t="s">
        <v>14</v>
      </c>
      <c r="E28" s="14"/>
      <c r="F28" s="16">
        <f>F29</f>
        <v>143654</v>
      </c>
      <c r="G28" s="16">
        <v>143654</v>
      </c>
      <c r="H28" s="16">
        <v>143654</v>
      </c>
      <c r="I28" s="5"/>
    </row>
    <row r="29" spans="1:9">
      <c r="A29" s="17" t="s">
        <v>31</v>
      </c>
      <c r="B29" s="15" t="s">
        <v>35</v>
      </c>
      <c r="C29" s="14" t="s">
        <v>30</v>
      </c>
      <c r="D29" s="14" t="s">
        <v>14</v>
      </c>
      <c r="E29" s="14" t="s">
        <v>34</v>
      </c>
      <c r="F29" s="16">
        <f>F30</f>
        <v>143654</v>
      </c>
      <c r="G29" s="16">
        <v>143654</v>
      </c>
      <c r="H29" s="16">
        <v>143654</v>
      </c>
      <c r="I29" s="5"/>
    </row>
    <row r="30" spans="1:9">
      <c r="A30" s="17" t="s">
        <v>32</v>
      </c>
      <c r="B30" s="15" t="s">
        <v>38</v>
      </c>
      <c r="C30" s="14" t="s">
        <v>30</v>
      </c>
      <c r="D30" s="14" t="s">
        <v>14</v>
      </c>
      <c r="E30" s="14" t="s">
        <v>37</v>
      </c>
      <c r="F30" s="16">
        <v>143654</v>
      </c>
      <c r="G30" s="16">
        <v>143654</v>
      </c>
      <c r="H30" s="16">
        <v>143654</v>
      </c>
      <c r="I30" s="5"/>
    </row>
    <row r="31" spans="1:9" ht="67.5">
      <c r="A31" s="17" t="s">
        <v>33</v>
      </c>
      <c r="B31" s="6" t="s">
        <v>189</v>
      </c>
      <c r="C31" s="17" t="s">
        <v>181</v>
      </c>
      <c r="D31" s="14" t="s">
        <v>14</v>
      </c>
      <c r="E31" s="14"/>
      <c r="F31" s="16">
        <f>F32</f>
        <v>3794</v>
      </c>
      <c r="G31" s="16"/>
      <c r="H31" s="16"/>
      <c r="I31" s="5"/>
    </row>
    <row r="32" spans="1:9" ht="22.5">
      <c r="A32" s="17" t="s">
        <v>36</v>
      </c>
      <c r="B32" s="6" t="s">
        <v>13</v>
      </c>
      <c r="C32" s="17" t="s">
        <v>181</v>
      </c>
      <c r="D32" s="14" t="s">
        <v>14</v>
      </c>
      <c r="E32" s="14" t="s">
        <v>34</v>
      </c>
      <c r="F32" s="16">
        <f>F33</f>
        <v>3794</v>
      </c>
      <c r="G32" s="16"/>
      <c r="H32" s="16"/>
      <c r="I32" s="5"/>
    </row>
    <row r="33" spans="1:10" ht="33.75">
      <c r="A33" s="17" t="s">
        <v>39</v>
      </c>
      <c r="B33" s="6" t="s">
        <v>15</v>
      </c>
      <c r="C33" s="17" t="s">
        <v>181</v>
      </c>
      <c r="D33" s="14" t="s">
        <v>14</v>
      </c>
      <c r="E33" s="14" t="s">
        <v>37</v>
      </c>
      <c r="F33" s="16">
        <v>3794</v>
      </c>
      <c r="G33" s="16"/>
      <c r="H33" s="16"/>
      <c r="I33" s="5"/>
    </row>
    <row r="34" spans="1:10" ht="65.25" customHeight="1">
      <c r="A34" s="17" t="s">
        <v>40</v>
      </c>
      <c r="B34" s="9" t="s">
        <v>197</v>
      </c>
      <c r="C34" s="18" t="s">
        <v>193</v>
      </c>
      <c r="D34" s="18"/>
      <c r="E34" s="18"/>
      <c r="F34" s="16">
        <v>15000</v>
      </c>
      <c r="G34" s="16">
        <f t="shared" ref="G34:I34" si="0">G35</f>
        <v>15000</v>
      </c>
      <c r="H34" s="16">
        <f t="shared" si="0"/>
        <v>15000</v>
      </c>
      <c r="I34" s="22">
        <f t="shared" si="0"/>
        <v>0</v>
      </c>
      <c r="J34" s="1"/>
    </row>
    <row r="35" spans="1:10" ht="22.5">
      <c r="A35" s="17" t="s">
        <v>42</v>
      </c>
      <c r="B35" s="9" t="s">
        <v>13</v>
      </c>
      <c r="C35" s="18" t="s">
        <v>193</v>
      </c>
      <c r="D35" s="18" t="s">
        <v>12</v>
      </c>
      <c r="E35" s="18"/>
      <c r="F35" s="16">
        <f>F36</f>
        <v>15000</v>
      </c>
      <c r="G35" s="16">
        <f>G36</f>
        <v>15000</v>
      </c>
      <c r="H35" s="16">
        <f>H36</f>
        <v>15000</v>
      </c>
      <c r="I35" s="5"/>
    </row>
    <row r="36" spans="1:10" ht="33.75">
      <c r="A36" s="17" t="s">
        <v>43</v>
      </c>
      <c r="B36" s="9" t="s">
        <v>15</v>
      </c>
      <c r="C36" s="18" t="s">
        <v>193</v>
      </c>
      <c r="D36" s="18" t="s">
        <v>14</v>
      </c>
      <c r="E36" s="18"/>
      <c r="F36" s="16">
        <f>F38</f>
        <v>15000</v>
      </c>
      <c r="G36" s="16">
        <f>G37</f>
        <v>15000</v>
      </c>
      <c r="H36" s="16">
        <f>H37</f>
        <v>15000</v>
      </c>
      <c r="I36" s="5"/>
    </row>
    <row r="37" spans="1:10">
      <c r="A37" s="17" t="s">
        <v>44</v>
      </c>
      <c r="B37" s="9" t="s">
        <v>35</v>
      </c>
      <c r="C37" s="18" t="s">
        <v>193</v>
      </c>
      <c r="D37" s="18" t="s">
        <v>14</v>
      </c>
      <c r="E37" s="18" t="s">
        <v>34</v>
      </c>
      <c r="F37" s="16">
        <f>F38</f>
        <v>15000</v>
      </c>
      <c r="G37" s="16">
        <f>G38</f>
        <v>15000</v>
      </c>
      <c r="H37" s="16">
        <f>H38</f>
        <v>15000</v>
      </c>
      <c r="I37" s="5"/>
    </row>
    <row r="38" spans="1:10">
      <c r="A38" s="17" t="s">
        <v>45</v>
      </c>
      <c r="B38" s="9" t="s">
        <v>38</v>
      </c>
      <c r="C38" s="18" t="s">
        <v>193</v>
      </c>
      <c r="D38" s="18" t="s">
        <v>14</v>
      </c>
      <c r="E38" s="18" t="s">
        <v>37</v>
      </c>
      <c r="F38" s="16">
        <v>15000</v>
      </c>
      <c r="G38" s="16">
        <v>15000</v>
      </c>
      <c r="H38" s="16">
        <v>15000</v>
      </c>
      <c r="I38" s="5"/>
    </row>
    <row r="39" spans="1:10" ht="67.5">
      <c r="A39" s="17" t="s">
        <v>46</v>
      </c>
      <c r="B39" s="15" t="s">
        <v>190</v>
      </c>
      <c r="C39" s="14" t="s">
        <v>41</v>
      </c>
      <c r="D39" s="14"/>
      <c r="E39" s="14"/>
      <c r="F39" s="16">
        <v>73334</v>
      </c>
      <c r="G39" s="16">
        <v>0</v>
      </c>
      <c r="H39" s="16">
        <v>0</v>
      </c>
      <c r="I39" s="5"/>
    </row>
    <row r="40" spans="1:10" ht="22.5">
      <c r="A40" s="17" t="s">
        <v>47</v>
      </c>
      <c r="B40" s="15" t="s">
        <v>13</v>
      </c>
      <c r="C40" s="14" t="s">
        <v>41</v>
      </c>
      <c r="D40" s="14" t="s">
        <v>12</v>
      </c>
      <c r="E40" s="14"/>
      <c r="F40" s="16">
        <v>73334</v>
      </c>
      <c r="G40" s="16">
        <v>0</v>
      </c>
      <c r="H40" s="16">
        <v>0</v>
      </c>
      <c r="I40" s="5"/>
    </row>
    <row r="41" spans="1:10" ht="33.75">
      <c r="A41" s="17" t="s">
        <v>49</v>
      </c>
      <c r="B41" s="15" t="s">
        <v>15</v>
      </c>
      <c r="C41" s="14" t="s">
        <v>41</v>
      </c>
      <c r="D41" s="14" t="s">
        <v>14</v>
      </c>
      <c r="E41" s="14"/>
      <c r="F41" s="16">
        <v>73334</v>
      </c>
      <c r="G41" s="16">
        <v>0</v>
      </c>
      <c r="H41" s="16">
        <v>0</v>
      </c>
      <c r="I41" s="5"/>
    </row>
    <row r="42" spans="1:10">
      <c r="A42" s="17" t="s">
        <v>51</v>
      </c>
      <c r="B42" s="15" t="s">
        <v>35</v>
      </c>
      <c r="C42" s="14" t="s">
        <v>41</v>
      </c>
      <c r="D42" s="14" t="s">
        <v>14</v>
      </c>
      <c r="E42" s="14" t="s">
        <v>34</v>
      </c>
      <c r="F42" s="16">
        <v>73334</v>
      </c>
      <c r="G42" s="16">
        <v>0</v>
      </c>
      <c r="H42" s="16">
        <v>0</v>
      </c>
      <c r="I42" s="5"/>
    </row>
    <row r="43" spans="1:10">
      <c r="A43" s="17" t="s">
        <v>52</v>
      </c>
      <c r="B43" s="15" t="s">
        <v>38</v>
      </c>
      <c r="C43" s="14" t="s">
        <v>41</v>
      </c>
      <c r="D43" s="14" t="s">
        <v>14</v>
      </c>
      <c r="E43" s="14" t="s">
        <v>37</v>
      </c>
      <c r="F43" s="16">
        <v>73334</v>
      </c>
      <c r="G43" s="16">
        <v>0</v>
      </c>
      <c r="H43" s="16">
        <v>0</v>
      </c>
      <c r="I43" s="5"/>
    </row>
    <row r="44" spans="1:10" ht="22.5">
      <c r="A44" s="17" t="s">
        <v>53</v>
      </c>
      <c r="B44" s="15" t="s">
        <v>191</v>
      </c>
      <c r="C44" s="14" t="s">
        <v>48</v>
      </c>
      <c r="D44" s="14"/>
      <c r="E44" s="14"/>
      <c r="F44" s="16">
        <v>36842</v>
      </c>
      <c r="G44" s="16">
        <v>36842</v>
      </c>
      <c r="H44" s="16">
        <v>36842</v>
      </c>
      <c r="I44" s="5"/>
    </row>
    <row r="45" spans="1:10" ht="57" customHeight="1">
      <c r="A45" s="17" t="s">
        <v>56</v>
      </c>
      <c r="B45" s="15" t="s">
        <v>192</v>
      </c>
      <c r="C45" s="14" t="s">
        <v>50</v>
      </c>
      <c r="D45" s="14"/>
      <c r="E45" s="14"/>
      <c r="F45" s="16">
        <v>36842</v>
      </c>
      <c r="G45" s="16">
        <v>36842</v>
      </c>
      <c r="H45" s="16">
        <v>36842</v>
      </c>
      <c r="I45" s="5"/>
    </row>
    <row r="46" spans="1:10" ht="22.5">
      <c r="A46" s="17" t="s">
        <v>59</v>
      </c>
      <c r="B46" s="15" t="s">
        <v>13</v>
      </c>
      <c r="C46" s="14" t="s">
        <v>50</v>
      </c>
      <c r="D46" s="14" t="s">
        <v>12</v>
      </c>
      <c r="E46" s="14"/>
      <c r="F46" s="16">
        <v>36842</v>
      </c>
      <c r="G46" s="16">
        <v>36842</v>
      </c>
      <c r="H46" s="16">
        <v>36842</v>
      </c>
      <c r="I46" s="5"/>
    </row>
    <row r="47" spans="1:10" ht="33.75">
      <c r="A47" s="17" t="s">
        <v>60</v>
      </c>
      <c r="B47" s="15" t="s">
        <v>15</v>
      </c>
      <c r="C47" s="14" t="s">
        <v>50</v>
      </c>
      <c r="D47" s="14" t="s">
        <v>14</v>
      </c>
      <c r="E47" s="14"/>
      <c r="F47" s="16">
        <v>36842</v>
      </c>
      <c r="G47" s="16">
        <v>36842</v>
      </c>
      <c r="H47" s="16">
        <v>36842</v>
      </c>
      <c r="I47" s="5"/>
    </row>
    <row r="48" spans="1:10" ht="22.5">
      <c r="A48" s="17" t="s">
        <v>63</v>
      </c>
      <c r="B48" s="15" t="s">
        <v>55</v>
      </c>
      <c r="C48" s="14" t="s">
        <v>50</v>
      </c>
      <c r="D48" s="14" t="s">
        <v>14</v>
      </c>
      <c r="E48" s="14" t="s">
        <v>54</v>
      </c>
      <c r="F48" s="16">
        <v>36842</v>
      </c>
      <c r="G48" s="16">
        <v>36842</v>
      </c>
      <c r="H48" s="16">
        <v>36842</v>
      </c>
      <c r="I48" s="5"/>
    </row>
    <row r="49" spans="1:9" ht="33.75">
      <c r="A49" s="17" t="s">
        <v>66</v>
      </c>
      <c r="B49" s="15" t="s">
        <v>58</v>
      </c>
      <c r="C49" s="14" t="s">
        <v>50</v>
      </c>
      <c r="D49" s="14" t="s">
        <v>14</v>
      </c>
      <c r="E49" s="14" t="s">
        <v>57</v>
      </c>
      <c r="F49" s="16">
        <v>36842</v>
      </c>
      <c r="G49" s="16">
        <v>36842</v>
      </c>
      <c r="H49" s="16">
        <v>36842</v>
      </c>
      <c r="I49" s="5"/>
    </row>
    <row r="50" spans="1:9" ht="22.5">
      <c r="A50" s="17" t="s">
        <v>69</v>
      </c>
      <c r="B50" s="15" t="s">
        <v>62</v>
      </c>
      <c r="C50" s="14" t="s">
        <v>61</v>
      </c>
      <c r="D50" s="14"/>
      <c r="E50" s="14"/>
      <c r="F50" s="16">
        <f>F51</f>
        <v>3646591</v>
      </c>
      <c r="G50" s="16">
        <f>G51</f>
        <v>3550095</v>
      </c>
      <c r="H50" s="16">
        <f>H51</f>
        <v>3408401</v>
      </c>
      <c r="I50" s="5"/>
    </row>
    <row r="51" spans="1:9" ht="22.5">
      <c r="A51" s="17" t="s">
        <v>72</v>
      </c>
      <c r="B51" s="15" t="s">
        <v>65</v>
      </c>
      <c r="C51" s="14" t="s">
        <v>64</v>
      </c>
      <c r="D51" s="14"/>
      <c r="E51" s="14"/>
      <c r="F51" s="16">
        <f>F52+F65+F70+F79+F84+F89+F94</f>
        <v>3646591</v>
      </c>
      <c r="G51" s="16">
        <f>G52+G65+G70+G79+G84+G89+G94</f>
        <v>3550095</v>
      </c>
      <c r="H51" s="16">
        <f>H52+H65+H79+H84+H89+H94</f>
        <v>3408401</v>
      </c>
      <c r="I51" s="5"/>
    </row>
    <row r="52" spans="1:9" ht="56.25">
      <c r="A52" s="17" t="s">
        <v>75</v>
      </c>
      <c r="B52" s="15" t="s">
        <v>68</v>
      </c>
      <c r="C52" s="14" t="s">
        <v>67</v>
      </c>
      <c r="D52" s="14"/>
      <c r="E52" s="14"/>
      <c r="F52" s="16">
        <f>F53+F57+F61</f>
        <v>1455249</v>
      </c>
      <c r="G52" s="16">
        <f>G53+G57+G61</f>
        <v>1357447</v>
      </c>
      <c r="H52" s="16">
        <f>H53+H61+H57</f>
        <v>1261722</v>
      </c>
      <c r="I52" s="5"/>
    </row>
    <row r="53" spans="1:9" ht="56.25">
      <c r="A53" s="17" t="s">
        <v>78</v>
      </c>
      <c r="B53" s="15" t="s">
        <v>71</v>
      </c>
      <c r="C53" s="14" t="s">
        <v>67</v>
      </c>
      <c r="D53" s="14" t="s">
        <v>70</v>
      </c>
      <c r="E53" s="14"/>
      <c r="F53" s="16">
        <v>1251579</v>
      </c>
      <c r="G53" s="16">
        <v>1251579</v>
      </c>
      <c r="H53" s="16">
        <v>1251579</v>
      </c>
      <c r="I53" s="5"/>
    </row>
    <row r="54" spans="1:9" ht="22.5">
      <c r="A54" s="17" t="s">
        <v>81</v>
      </c>
      <c r="B54" s="15" t="s">
        <v>74</v>
      </c>
      <c r="C54" s="14" t="s">
        <v>67</v>
      </c>
      <c r="D54" s="14" t="s">
        <v>73</v>
      </c>
      <c r="E54" s="14"/>
      <c r="F54" s="16">
        <v>1251579</v>
      </c>
      <c r="G54" s="16">
        <v>1251579</v>
      </c>
      <c r="H54" s="16">
        <v>1251579</v>
      </c>
      <c r="I54" s="5"/>
    </row>
    <row r="55" spans="1:9" ht="12" customHeight="1">
      <c r="A55" s="17" t="s">
        <v>82</v>
      </c>
      <c r="B55" s="15" t="s">
        <v>77</v>
      </c>
      <c r="C55" s="14" t="s">
        <v>67</v>
      </c>
      <c r="D55" s="14" t="s">
        <v>73</v>
      </c>
      <c r="E55" s="14" t="s">
        <v>76</v>
      </c>
      <c r="F55" s="16">
        <v>1251579</v>
      </c>
      <c r="G55" s="16">
        <v>1251579</v>
      </c>
      <c r="H55" s="16">
        <v>1251579</v>
      </c>
      <c r="I55" s="5"/>
    </row>
    <row r="56" spans="1:9" ht="45">
      <c r="A56" s="17" t="s">
        <v>83</v>
      </c>
      <c r="B56" s="15" t="s">
        <v>80</v>
      </c>
      <c r="C56" s="14" t="s">
        <v>67</v>
      </c>
      <c r="D56" s="14" t="s">
        <v>73</v>
      </c>
      <c r="E56" s="14" t="s">
        <v>79</v>
      </c>
      <c r="F56" s="16">
        <v>1251579</v>
      </c>
      <c r="G56" s="16">
        <v>1251579</v>
      </c>
      <c r="H56" s="16">
        <v>1251579</v>
      </c>
      <c r="I56" s="5"/>
    </row>
    <row r="57" spans="1:9" ht="22.5">
      <c r="A57" s="17" t="s">
        <v>84</v>
      </c>
      <c r="B57" s="15" t="s">
        <v>13</v>
      </c>
      <c r="C57" s="14" t="s">
        <v>67</v>
      </c>
      <c r="D57" s="14" t="s">
        <v>12</v>
      </c>
      <c r="E57" s="14"/>
      <c r="F57" s="16">
        <f>F58</f>
        <v>201470</v>
      </c>
      <c r="G57" s="16">
        <f>G58</f>
        <v>103668</v>
      </c>
      <c r="H57" s="16">
        <f>H58</f>
        <v>7943</v>
      </c>
      <c r="I57" s="5"/>
    </row>
    <row r="58" spans="1:9" ht="33.75">
      <c r="A58" s="17" t="s">
        <v>85</v>
      </c>
      <c r="B58" s="15" t="s">
        <v>15</v>
      </c>
      <c r="C58" s="14" t="s">
        <v>67</v>
      </c>
      <c r="D58" s="14" t="s">
        <v>14</v>
      </c>
      <c r="E58" s="14"/>
      <c r="F58" s="16">
        <v>201470</v>
      </c>
      <c r="G58" s="16">
        <f>G59</f>
        <v>103668</v>
      </c>
      <c r="H58" s="16">
        <f>H59</f>
        <v>7943</v>
      </c>
      <c r="I58" s="5"/>
    </row>
    <row r="59" spans="1:9" ht="12.75" customHeight="1">
      <c r="A59" s="17" t="s">
        <v>86</v>
      </c>
      <c r="B59" s="15" t="s">
        <v>77</v>
      </c>
      <c r="C59" s="14" t="s">
        <v>67</v>
      </c>
      <c r="D59" s="14" t="s">
        <v>14</v>
      </c>
      <c r="E59" s="14" t="s">
        <v>76</v>
      </c>
      <c r="F59" s="16">
        <v>216470</v>
      </c>
      <c r="G59" s="16">
        <f>G60</f>
        <v>103668</v>
      </c>
      <c r="H59" s="16">
        <f>H60</f>
        <v>7943</v>
      </c>
      <c r="I59" s="5"/>
    </row>
    <row r="60" spans="1:9" ht="45">
      <c r="A60" s="17" t="s">
        <v>87</v>
      </c>
      <c r="B60" s="15" t="s">
        <v>80</v>
      </c>
      <c r="C60" s="14" t="s">
        <v>67</v>
      </c>
      <c r="D60" s="14" t="s">
        <v>14</v>
      </c>
      <c r="E60" s="14" t="s">
        <v>79</v>
      </c>
      <c r="F60" s="16">
        <v>216470</v>
      </c>
      <c r="G60" s="2">
        <v>103668</v>
      </c>
      <c r="H60" s="2">
        <v>7943</v>
      </c>
      <c r="I60" s="5"/>
    </row>
    <row r="61" spans="1:9">
      <c r="A61" s="17" t="s">
        <v>90</v>
      </c>
      <c r="B61" s="15" t="s">
        <v>89</v>
      </c>
      <c r="C61" s="14" t="s">
        <v>67</v>
      </c>
      <c r="D61" s="14" t="s">
        <v>88</v>
      </c>
      <c r="E61" s="14"/>
      <c r="F61" s="16">
        <v>2200</v>
      </c>
      <c r="G61" s="16">
        <v>2200</v>
      </c>
      <c r="H61" s="16">
        <v>2200</v>
      </c>
      <c r="I61" s="5"/>
    </row>
    <row r="62" spans="1:9">
      <c r="A62" s="17" t="s">
        <v>93</v>
      </c>
      <c r="B62" s="15" t="s">
        <v>92</v>
      </c>
      <c r="C62" s="14" t="s">
        <v>67</v>
      </c>
      <c r="D62" s="14" t="s">
        <v>91</v>
      </c>
      <c r="E62" s="14"/>
      <c r="F62" s="16">
        <v>2200</v>
      </c>
      <c r="G62" s="16">
        <v>2200</v>
      </c>
      <c r="H62" s="16">
        <v>2200</v>
      </c>
      <c r="I62" s="5"/>
    </row>
    <row r="63" spans="1:9" ht="15.75" customHeight="1">
      <c r="A63" s="17" t="s">
        <v>94</v>
      </c>
      <c r="B63" s="15" t="s">
        <v>77</v>
      </c>
      <c r="C63" s="14" t="s">
        <v>67</v>
      </c>
      <c r="D63" s="14" t="s">
        <v>91</v>
      </c>
      <c r="E63" s="14" t="s">
        <v>76</v>
      </c>
      <c r="F63" s="16">
        <v>2200</v>
      </c>
      <c r="G63" s="16">
        <v>2200</v>
      </c>
      <c r="H63" s="16">
        <v>2200</v>
      </c>
      <c r="I63" s="5"/>
    </row>
    <row r="64" spans="1:9" ht="45">
      <c r="A64" s="17" t="s">
        <v>95</v>
      </c>
      <c r="B64" s="15" t="s">
        <v>80</v>
      </c>
      <c r="C64" s="14" t="s">
        <v>67</v>
      </c>
      <c r="D64" s="14" t="s">
        <v>91</v>
      </c>
      <c r="E64" s="14" t="s">
        <v>79</v>
      </c>
      <c r="F64" s="16">
        <v>2200</v>
      </c>
      <c r="G64" s="16">
        <v>2200</v>
      </c>
      <c r="H64" s="16">
        <v>2200</v>
      </c>
      <c r="I64" s="5"/>
    </row>
    <row r="65" spans="1:9" ht="45">
      <c r="A65" s="17" t="s">
        <v>96</v>
      </c>
      <c r="B65" s="15" t="s">
        <v>98</v>
      </c>
      <c r="C65" s="14" t="s">
        <v>97</v>
      </c>
      <c r="D65" s="14"/>
      <c r="E65" s="14"/>
      <c r="F65" s="16">
        <f>F66</f>
        <v>940190</v>
      </c>
      <c r="G65" s="16">
        <f>G66</f>
        <v>940190</v>
      </c>
      <c r="H65" s="16">
        <f>H66</f>
        <v>940190</v>
      </c>
      <c r="I65" s="5"/>
    </row>
    <row r="66" spans="1:9" ht="56.25">
      <c r="A66" s="17" t="s">
        <v>99</v>
      </c>
      <c r="B66" s="15" t="s">
        <v>71</v>
      </c>
      <c r="C66" s="14" t="s">
        <v>97</v>
      </c>
      <c r="D66" s="14" t="s">
        <v>70</v>
      </c>
      <c r="E66" s="14"/>
      <c r="F66" s="16">
        <v>940190</v>
      </c>
      <c r="G66" s="16">
        <v>940190</v>
      </c>
      <c r="H66" s="16">
        <v>940190</v>
      </c>
      <c r="I66" s="5"/>
    </row>
    <row r="67" spans="1:9" ht="22.5">
      <c r="A67" s="17" t="s">
        <v>100</v>
      </c>
      <c r="B67" s="15" t="s">
        <v>74</v>
      </c>
      <c r="C67" s="14" t="s">
        <v>97</v>
      </c>
      <c r="D67" s="14" t="s">
        <v>73</v>
      </c>
      <c r="E67" s="14"/>
      <c r="F67" s="16">
        <v>940190</v>
      </c>
      <c r="G67" s="16">
        <v>940190</v>
      </c>
      <c r="H67" s="16">
        <v>940190</v>
      </c>
      <c r="I67" s="5"/>
    </row>
    <row r="68" spans="1:9">
      <c r="A68" s="17" t="s">
        <v>101</v>
      </c>
      <c r="B68" s="15" t="s">
        <v>77</v>
      </c>
      <c r="C68" s="14" t="s">
        <v>97</v>
      </c>
      <c r="D68" s="14" t="s">
        <v>73</v>
      </c>
      <c r="E68" s="14" t="s">
        <v>76</v>
      </c>
      <c r="F68" s="16">
        <v>940190</v>
      </c>
      <c r="G68" s="16">
        <v>940190</v>
      </c>
      <c r="H68" s="16">
        <v>940190</v>
      </c>
      <c r="I68" s="5"/>
    </row>
    <row r="69" spans="1:9" ht="33.75">
      <c r="A69" s="17" t="s">
        <v>102</v>
      </c>
      <c r="B69" s="15" t="s">
        <v>104</v>
      </c>
      <c r="C69" s="14" t="s">
        <v>97</v>
      </c>
      <c r="D69" s="14" t="s">
        <v>73</v>
      </c>
      <c r="E69" s="14" t="s">
        <v>103</v>
      </c>
      <c r="F69" s="16">
        <v>940190</v>
      </c>
      <c r="G69" s="16">
        <v>940190</v>
      </c>
      <c r="H69" s="16">
        <v>940190</v>
      </c>
      <c r="I69" s="5"/>
    </row>
    <row r="70" spans="1:9" ht="56.25">
      <c r="A70" s="17" t="s">
        <v>105</v>
      </c>
      <c r="B70" s="15" t="s">
        <v>108</v>
      </c>
      <c r="C70" s="14" t="s">
        <v>107</v>
      </c>
      <c r="D70" s="14"/>
      <c r="E70" s="14"/>
      <c r="F70" s="16">
        <f>F71</f>
        <v>44663</v>
      </c>
      <c r="G70" s="16">
        <f>G71+G75</f>
        <v>45969</v>
      </c>
      <c r="H70" s="16">
        <v>0</v>
      </c>
      <c r="I70" s="5"/>
    </row>
    <row r="71" spans="1:9" ht="56.25">
      <c r="A71" s="17" t="s">
        <v>106</v>
      </c>
      <c r="B71" s="15" t="s">
        <v>71</v>
      </c>
      <c r="C71" s="14" t="s">
        <v>107</v>
      </c>
      <c r="D71" s="14" t="s">
        <v>70</v>
      </c>
      <c r="E71" s="14"/>
      <c r="F71" s="16">
        <v>44663</v>
      </c>
      <c r="G71" s="16">
        <v>44663</v>
      </c>
      <c r="H71" s="16">
        <v>0</v>
      </c>
      <c r="I71" s="5"/>
    </row>
    <row r="72" spans="1:9" ht="22.5">
      <c r="A72" s="17" t="s">
        <v>109</v>
      </c>
      <c r="B72" s="15" t="s">
        <v>74</v>
      </c>
      <c r="C72" s="14" t="s">
        <v>107</v>
      </c>
      <c r="D72" s="14" t="s">
        <v>73</v>
      </c>
      <c r="E72" s="14"/>
      <c r="F72" s="16">
        <v>44663</v>
      </c>
      <c r="G72" s="16">
        <v>44663</v>
      </c>
      <c r="H72" s="16">
        <v>0</v>
      </c>
      <c r="I72" s="5"/>
    </row>
    <row r="73" spans="1:9">
      <c r="A73" s="17" t="s">
        <v>110</v>
      </c>
      <c r="B73" s="15" t="s">
        <v>113</v>
      </c>
      <c r="C73" s="14" t="s">
        <v>107</v>
      </c>
      <c r="D73" s="14" t="s">
        <v>73</v>
      </c>
      <c r="E73" s="14" t="s">
        <v>112</v>
      </c>
      <c r="F73" s="16">
        <v>44663</v>
      </c>
      <c r="G73" s="16">
        <v>44663</v>
      </c>
      <c r="H73" s="16">
        <v>0</v>
      </c>
      <c r="I73" s="5"/>
    </row>
    <row r="74" spans="1:9" ht="14.25" customHeight="1">
      <c r="A74" s="17" t="s">
        <v>111</v>
      </c>
      <c r="B74" s="15" t="s">
        <v>116</v>
      </c>
      <c r="C74" s="14" t="s">
        <v>107</v>
      </c>
      <c r="D74" s="14" t="s">
        <v>73</v>
      </c>
      <c r="E74" s="14" t="s">
        <v>115</v>
      </c>
      <c r="F74" s="16">
        <v>44663</v>
      </c>
      <c r="G74" s="16">
        <v>44663</v>
      </c>
      <c r="H74" s="16">
        <v>0</v>
      </c>
      <c r="I74" s="5"/>
    </row>
    <row r="75" spans="1:9" ht="22.5">
      <c r="A75" s="17" t="s">
        <v>114</v>
      </c>
      <c r="B75" s="15" t="s">
        <v>13</v>
      </c>
      <c r="C75" s="14" t="s">
        <v>107</v>
      </c>
      <c r="D75" s="14" t="s">
        <v>12</v>
      </c>
      <c r="E75" s="14"/>
      <c r="F75" s="16">
        <v>0</v>
      </c>
      <c r="G75" s="16">
        <v>1306</v>
      </c>
      <c r="H75" s="16">
        <v>0</v>
      </c>
      <c r="I75" s="5"/>
    </row>
    <row r="76" spans="1:9" ht="33.75">
      <c r="A76" s="17" t="s">
        <v>117</v>
      </c>
      <c r="B76" s="15" t="s">
        <v>15</v>
      </c>
      <c r="C76" s="14" t="s">
        <v>107</v>
      </c>
      <c r="D76" s="14" t="s">
        <v>14</v>
      </c>
      <c r="E76" s="14"/>
      <c r="F76" s="16">
        <v>0</v>
      </c>
      <c r="G76" s="16">
        <v>1306</v>
      </c>
      <c r="H76" s="16">
        <v>0</v>
      </c>
      <c r="I76" s="5"/>
    </row>
    <row r="77" spans="1:9">
      <c r="A77" s="17" t="s">
        <v>118</v>
      </c>
      <c r="B77" s="15" t="s">
        <v>113</v>
      </c>
      <c r="C77" s="14" t="s">
        <v>107</v>
      </c>
      <c r="D77" s="14" t="s">
        <v>14</v>
      </c>
      <c r="E77" s="14" t="s">
        <v>112</v>
      </c>
      <c r="F77" s="16">
        <v>0</v>
      </c>
      <c r="G77" s="16">
        <v>1306</v>
      </c>
      <c r="H77" s="16">
        <v>0</v>
      </c>
      <c r="I77" s="5"/>
    </row>
    <row r="78" spans="1:9" ht="11.25" customHeight="1">
      <c r="A78" s="17" t="s">
        <v>119</v>
      </c>
      <c r="B78" s="15" t="s">
        <v>116</v>
      </c>
      <c r="C78" s="14" t="s">
        <v>107</v>
      </c>
      <c r="D78" s="14" t="s">
        <v>14</v>
      </c>
      <c r="E78" s="14" t="s">
        <v>115</v>
      </c>
      <c r="F78" s="16">
        <v>0</v>
      </c>
      <c r="G78" s="16">
        <v>1306</v>
      </c>
      <c r="H78" s="16">
        <v>0</v>
      </c>
      <c r="I78" s="5"/>
    </row>
    <row r="79" spans="1:9" ht="78.75">
      <c r="A79" s="17" t="s">
        <v>120</v>
      </c>
      <c r="B79" s="15" t="s">
        <v>125</v>
      </c>
      <c r="C79" s="14" t="s">
        <v>124</v>
      </c>
      <c r="D79" s="14"/>
      <c r="E79" s="14"/>
      <c r="F79" s="16">
        <f>F80</f>
        <v>1991</v>
      </c>
      <c r="G79" s="16">
        <f>G80</f>
        <v>1991</v>
      </c>
      <c r="H79" s="16">
        <f>H80</f>
        <v>1991</v>
      </c>
      <c r="I79" s="5"/>
    </row>
    <row r="80" spans="1:9" ht="22.5">
      <c r="A80" s="17" t="s">
        <v>121</v>
      </c>
      <c r="B80" s="15" t="s">
        <v>13</v>
      </c>
      <c r="C80" s="14" t="s">
        <v>124</v>
      </c>
      <c r="D80" s="14" t="s">
        <v>12</v>
      </c>
      <c r="E80" s="14"/>
      <c r="F80" s="16">
        <v>1991</v>
      </c>
      <c r="G80" s="16">
        <v>1991</v>
      </c>
      <c r="H80" s="16">
        <v>1991</v>
      </c>
      <c r="I80" s="5"/>
    </row>
    <row r="81" spans="1:18" ht="33.75">
      <c r="A81" s="17" t="s">
        <v>122</v>
      </c>
      <c r="B81" s="15" t="s">
        <v>15</v>
      </c>
      <c r="C81" s="14" t="s">
        <v>124</v>
      </c>
      <c r="D81" s="14" t="s">
        <v>14</v>
      </c>
      <c r="E81" s="14"/>
      <c r="F81" s="16">
        <v>1991</v>
      </c>
      <c r="G81" s="16">
        <v>1991</v>
      </c>
      <c r="H81" s="16">
        <v>1991</v>
      </c>
      <c r="I81" s="5"/>
    </row>
    <row r="82" spans="1:18" ht="10.5" customHeight="1">
      <c r="A82" s="17" t="s">
        <v>123</v>
      </c>
      <c r="B82" s="15" t="s">
        <v>77</v>
      </c>
      <c r="C82" s="14" t="s">
        <v>124</v>
      </c>
      <c r="D82" s="14" t="s">
        <v>14</v>
      </c>
      <c r="E82" s="14" t="s">
        <v>76</v>
      </c>
      <c r="F82" s="16">
        <v>1991</v>
      </c>
      <c r="G82" s="16">
        <v>1991</v>
      </c>
      <c r="H82" s="16">
        <v>1991</v>
      </c>
      <c r="I82" s="5"/>
    </row>
    <row r="83" spans="1:18" ht="45">
      <c r="A83" s="17" t="s">
        <v>126</v>
      </c>
      <c r="B83" s="15" t="s">
        <v>80</v>
      </c>
      <c r="C83" s="14" t="s">
        <v>124</v>
      </c>
      <c r="D83" s="14" t="s">
        <v>14</v>
      </c>
      <c r="E83" s="14" t="s">
        <v>79</v>
      </c>
      <c r="F83" s="16">
        <v>1991</v>
      </c>
      <c r="G83" s="16">
        <v>1991</v>
      </c>
      <c r="H83" s="16">
        <v>1991</v>
      </c>
      <c r="I83" s="5"/>
    </row>
    <row r="84" spans="1:18" ht="33.75">
      <c r="A84" s="17" t="s">
        <v>127</v>
      </c>
      <c r="B84" s="15" t="s">
        <v>133</v>
      </c>
      <c r="C84" s="14" t="s">
        <v>132</v>
      </c>
      <c r="D84" s="14"/>
      <c r="E84" s="14"/>
      <c r="F84" s="16">
        <f>F88</f>
        <v>3000</v>
      </c>
      <c r="G84" s="16">
        <f>G88</f>
        <v>3000</v>
      </c>
      <c r="H84" s="16">
        <f>H88</f>
        <v>3000</v>
      </c>
      <c r="I84" s="5"/>
    </row>
    <row r="85" spans="1:18">
      <c r="A85" s="17" t="s">
        <v>128</v>
      </c>
      <c r="B85" s="15" t="s">
        <v>89</v>
      </c>
      <c r="C85" s="14" t="s">
        <v>132</v>
      </c>
      <c r="D85" s="14" t="s">
        <v>88</v>
      </c>
      <c r="E85" s="14"/>
      <c r="F85" s="16">
        <v>3000</v>
      </c>
      <c r="G85" s="16">
        <v>3000</v>
      </c>
      <c r="H85" s="16">
        <v>3000</v>
      </c>
      <c r="I85" s="5"/>
    </row>
    <row r="86" spans="1:18">
      <c r="A86" s="17" t="s">
        <v>129</v>
      </c>
      <c r="B86" s="15" t="s">
        <v>137</v>
      </c>
      <c r="C86" s="14" t="s">
        <v>132</v>
      </c>
      <c r="D86" s="14" t="s">
        <v>136</v>
      </c>
      <c r="E86" s="14"/>
      <c r="F86" s="16">
        <v>3000</v>
      </c>
      <c r="G86" s="16">
        <v>3000</v>
      </c>
      <c r="H86" s="16">
        <v>3000</v>
      </c>
      <c r="I86" s="5"/>
    </row>
    <row r="87" spans="1:18" ht="12.75" customHeight="1">
      <c r="A87" s="17" t="s">
        <v>130</v>
      </c>
      <c r="B87" s="15" t="s">
        <v>77</v>
      </c>
      <c r="C87" s="14" t="s">
        <v>132</v>
      </c>
      <c r="D87" s="14" t="s">
        <v>136</v>
      </c>
      <c r="E87" s="14" t="s">
        <v>76</v>
      </c>
      <c r="F87" s="16">
        <v>3000</v>
      </c>
      <c r="G87" s="16">
        <v>3000</v>
      </c>
      <c r="H87" s="16">
        <v>3000</v>
      </c>
      <c r="I87" s="5"/>
    </row>
    <row r="88" spans="1:18">
      <c r="A88" s="17" t="s">
        <v>131</v>
      </c>
      <c r="B88" s="15" t="s">
        <v>141</v>
      </c>
      <c r="C88" s="14" t="s">
        <v>132</v>
      </c>
      <c r="D88" s="14" t="s">
        <v>136</v>
      </c>
      <c r="E88" s="14" t="s">
        <v>140</v>
      </c>
      <c r="F88" s="16">
        <v>3000</v>
      </c>
      <c r="G88" s="16">
        <v>3000</v>
      </c>
      <c r="H88" s="16">
        <v>3000</v>
      </c>
      <c r="I88" s="5"/>
    </row>
    <row r="89" spans="1:18" ht="43.5" customHeight="1">
      <c r="A89" s="17" t="s">
        <v>134</v>
      </c>
      <c r="B89" s="15" t="s">
        <v>145</v>
      </c>
      <c r="C89" s="14" t="s">
        <v>144</v>
      </c>
      <c r="D89" s="14"/>
      <c r="E89" s="14"/>
      <c r="F89" s="16">
        <f>F90</f>
        <v>107139</v>
      </c>
      <c r="G89" s="16">
        <f>G90</f>
        <v>107139</v>
      </c>
      <c r="H89" s="16">
        <f>H93</f>
        <v>107139</v>
      </c>
      <c r="I89" s="5"/>
    </row>
    <row r="90" spans="1:18" ht="12.75" customHeight="1">
      <c r="A90" s="17" t="s">
        <v>135</v>
      </c>
      <c r="B90" s="15" t="s">
        <v>148</v>
      </c>
      <c r="C90" s="14" t="s">
        <v>144</v>
      </c>
      <c r="D90" s="14" t="s">
        <v>147</v>
      </c>
      <c r="E90" s="14"/>
      <c r="F90" s="16">
        <v>107139</v>
      </c>
      <c r="G90" s="16">
        <v>107139</v>
      </c>
      <c r="H90" s="16">
        <v>107139</v>
      </c>
      <c r="I90" s="5"/>
    </row>
    <row r="91" spans="1:18" ht="22.5">
      <c r="A91" s="17" t="s">
        <v>138</v>
      </c>
      <c r="B91" s="15" t="s">
        <v>151</v>
      </c>
      <c r="C91" s="14" t="s">
        <v>144</v>
      </c>
      <c r="D91" s="14" t="s">
        <v>150</v>
      </c>
      <c r="E91" s="14"/>
      <c r="F91" s="16">
        <v>107139</v>
      </c>
      <c r="G91" s="16">
        <v>107139</v>
      </c>
      <c r="H91" s="16">
        <v>107139</v>
      </c>
      <c r="I91" s="5"/>
    </row>
    <row r="92" spans="1:18">
      <c r="A92" s="17" t="s">
        <v>139</v>
      </c>
      <c r="B92" s="15" t="s">
        <v>154</v>
      </c>
      <c r="C92" s="14" t="s">
        <v>144</v>
      </c>
      <c r="D92" s="14" t="s">
        <v>150</v>
      </c>
      <c r="E92" s="14" t="s">
        <v>153</v>
      </c>
      <c r="F92" s="16">
        <f>F93</f>
        <v>107139</v>
      </c>
      <c r="G92" s="16">
        <f>G93</f>
        <v>107139</v>
      </c>
      <c r="H92" s="16">
        <f>H93</f>
        <v>107139</v>
      </c>
      <c r="I92" s="5"/>
    </row>
    <row r="93" spans="1:18">
      <c r="A93" s="17" t="s">
        <v>142</v>
      </c>
      <c r="B93" s="15" t="s">
        <v>157</v>
      </c>
      <c r="C93" s="14" t="s">
        <v>144</v>
      </c>
      <c r="D93" s="14" t="s">
        <v>150</v>
      </c>
      <c r="E93" s="14" t="s">
        <v>156</v>
      </c>
      <c r="F93" s="16">
        <v>107139</v>
      </c>
      <c r="G93" s="16">
        <v>107139</v>
      </c>
      <c r="H93" s="16">
        <v>107139</v>
      </c>
      <c r="I93" s="5"/>
    </row>
    <row r="94" spans="1:18" ht="67.5">
      <c r="A94" s="17" t="s">
        <v>143</v>
      </c>
      <c r="B94" s="15" t="s">
        <v>159</v>
      </c>
      <c r="C94" s="14" t="s">
        <v>158</v>
      </c>
      <c r="D94" s="14"/>
      <c r="E94" s="14"/>
      <c r="F94" s="16">
        <f>F95</f>
        <v>1094359</v>
      </c>
      <c r="G94" s="16">
        <f>G95</f>
        <v>1094359</v>
      </c>
      <c r="H94" s="16">
        <f>H95</f>
        <v>1094359</v>
      </c>
      <c r="I94" s="5"/>
      <c r="R94" s="5"/>
    </row>
    <row r="95" spans="1:18">
      <c r="A95" s="17" t="s">
        <v>146</v>
      </c>
      <c r="B95" s="15" t="s">
        <v>161</v>
      </c>
      <c r="C95" s="14" t="s">
        <v>158</v>
      </c>
      <c r="D95" s="14" t="s">
        <v>160</v>
      </c>
      <c r="E95" s="14"/>
      <c r="F95" s="16">
        <v>1094359</v>
      </c>
      <c r="G95" s="16">
        <v>1094359</v>
      </c>
      <c r="H95" s="16">
        <v>1094359</v>
      </c>
      <c r="I95" s="5"/>
    </row>
    <row r="96" spans="1:18">
      <c r="A96" s="17" t="s">
        <v>149</v>
      </c>
      <c r="B96" s="15" t="s">
        <v>163</v>
      </c>
      <c r="C96" s="14" t="s">
        <v>158</v>
      </c>
      <c r="D96" s="14" t="s">
        <v>162</v>
      </c>
      <c r="E96" s="14"/>
      <c r="F96" s="16">
        <v>1094359</v>
      </c>
      <c r="G96" s="16">
        <v>1094359</v>
      </c>
      <c r="H96" s="16">
        <v>1094359</v>
      </c>
      <c r="I96" s="5"/>
    </row>
    <row r="97" spans="1:9" ht="14.25" customHeight="1">
      <c r="A97" s="17" t="s">
        <v>152</v>
      </c>
      <c r="B97" s="15" t="s">
        <v>77</v>
      </c>
      <c r="C97" s="14" t="s">
        <v>158</v>
      </c>
      <c r="D97" s="14" t="s">
        <v>162</v>
      </c>
      <c r="E97" s="14" t="s">
        <v>76</v>
      </c>
      <c r="F97" s="16">
        <f>F98</f>
        <v>40270</v>
      </c>
      <c r="G97" s="16">
        <v>40270</v>
      </c>
      <c r="H97" s="16">
        <v>40270</v>
      </c>
      <c r="I97" s="5"/>
    </row>
    <row r="98" spans="1:9">
      <c r="A98" s="17" t="s">
        <v>155</v>
      </c>
      <c r="B98" s="15" t="s">
        <v>165</v>
      </c>
      <c r="C98" s="14" t="s">
        <v>158</v>
      </c>
      <c r="D98" s="14" t="s">
        <v>162</v>
      </c>
      <c r="E98" s="14" t="s">
        <v>164</v>
      </c>
      <c r="F98" s="16">
        <v>40270</v>
      </c>
      <c r="G98" s="16">
        <v>40270</v>
      </c>
      <c r="H98" s="16">
        <v>40270</v>
      </c>
      <c r="I98" s="5"/>
    </row>
    <row r="99" spans="1:9">
      <c r="A99" s="17" t="s">
        <v>194</v>
      </c>
      <c r="B99" s="15" t="s">
        <v>167</v>
      </c>
      <c r="C99" s="14" t="s">
        <v>158</v>
      </c>
      <c r="D99" s="14" t="s">
        <v>162</v>
      </c>
      <c r="E99" s="14" t="s">
        <v>166</v>
      </c>
      <c r="F99" s="16">
        <v>1054089</v>
      </c>
      <c r="G99" s="16">
        <v>1054089</v>
      </c>
      <c r="H99" s="16">
        <v>1054089</v>
      </c>
      <c r="I99" s="5"/>
    </row>
    <row r="100" spans="1:9">
      <c r="A100" s="17" t="s">
        <v>195</v>
      </c>
      <c r="B100" s="15" t="s">
        <v>169</v>
      </c>
      <c r="C100" s="14" t="s">
        <v>158</v>
      </c>
      <c r="D100" s="14" t="s">
        <v>162</v>
      </c>
      <c r="E100" s="14" t="s">
        <v>168</v>
      </c>
      <c r="F100" s="16">
        <v>1054089</v>
      </c>
      <c r="G100" s="16">
        <v>1054089</v>
      </c>
      <c r="H100" s="16">
        <v>1054089</v>
      </c>
      <c r="I100" s="5"/>
    </row>
    <row r="101" spans="1:9">
      <c r="A101" s="17" t="s">
        <v>196</v>
      </c>
      <c r="B101" s="6" t="s">
        <v>180</v>
      </c>
      <c r="C101" s="14"/>
      <c r="D101" s="14"/>
      <c r="E101" s="14"/>
      <c r="F101" s="16"/>
      <c r="G101" s="16">
        <v>95596</v>
      </c>
      <c r="H101" s="16">
        <v>191321</v>
      </c>
      <c r="I101" s="5"/>
    </row>
    <row r="102" spans="1:9" ht="14.25">
      <c r="A102" s="10"/>
      <c r="B102" s="19" t="s">
        <v>170</v>
      </c>
      <c r="C102" s="20"/>
      <c r="D102" s="20"/>
      <c r="E102" s="20"/>
      <c r="F102" s="21">
        <f>F8+F50</f>
        <v>5168264</v>
      </c>
      <c r="G102" s="21">
        <f>G8+G50+G101</f>
        <v>3981403</v>
      </c>
      <c r="H102" s="21">
        <f>H8+H50+H101</f>
        <v>3941014</v>
      </c>
      <c r="I102" s="4"/>
    </row>
  </sheetData>
  <mergeCells count="14">
    <mergeCell ref="I5:I6"/>
    <mergeCell ref="J5:J6"/>
    <mergeCell ref="A2:H2"/>
    <mergeCell ref="F1:I1"/>
    <mergeCell ref="A3:B3"/>
    <mergeCell ref="A4:B4"/>
    <mergeCell ref="A5:A6"/>
    <mergeCell ref="B5:B6"/>
    <mergeCell ref="F5:F6"/>
    <mergeCell ref="G5:G6"/>
    <mergeCell ref="H5:H6"/>
    <mergeCell ref="C5:C6"/>
    <mergeCell ref="D5:D6"/>
    <mergeCell ref="E5:E6"/>
  </mergeCells>
  <pageMargins left="0.98425196850393704" right="0.39370078740157483" top="0.39370078740157483" bottom="0.39370078740157483" header="0.19685039370078741" footer="0.19685039370078741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Пользователь</cp:lastModifiedBy>
  <cp:lastPrinted>2020-11-04T06:58:39Z</cp:lastPrinted>
  <dcterms:created xsi:type="dcterms:W3CDTF">2020-11-02T07:38:28Z</dcterms:created>
  <dcterms:modified xsi:type="dcterms:W3CDTF">2020-12-10T01:23:38Z</dcterms:modified>
</cp:coreProperties>
</file>